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TDSheet!$A$1:$AG$87</definedName>
  </definedNames>
  <calcPr calcId="124519"/>
</workbook>
</file>

<file path=xl/calcChain.xml><?xml version="1.0" encoding="utf-8"?>
<calcChain xmlns="http://schemas.openxmlformats.org/spreadsheetml/2006/main">
  <c r="AC27" i="1"/>
  <c r="Z27"/>
  <c r="W27"/>
  <c r="U28"/>
  <c r="Q28"/>
  <c r="W23"/>
  <c r="Z59"/>
  <c r="W59"/>
  <c r="T59"/>
  <c r="P59"/>
  <c r="M59"/>
  <c r="AA77"/>
  <c r="X77"/>
  <c r="U77"/>
  <c r="U89" s="1"/>
  <c r="Q77"/>
  <c r="N77"/>
  <c r="AC23"/>
  <c r="Z23"/>
  <c r="S23"/>
  <c r="P23"/>
  <c r="AC22"/>
  <c r="Z22"/>
  <c r="W22"/>
  <c r="S22"/>
  <c r="P22"/>
  <c r="X28"/>
  <c r="AC35"/>
  <c r="AA35"/>
  <c r="S35"/>
  <c r="S27"/>
  <c r="P27"/>
  <c r="X35"/>
  <c r="P39"/>
  <c r="P35"/>
</calcChain>
</file>

<file path=xl/sharedStrings.xml><?xml version="1.0" encoding="utf-8"?>
<sst xmlns="http://schemas.openxmlformats.org/spreadsheetml/2006/main" count="115" uniqueCount="76">
  <si>
    <t>ЗАТВЕРДЖЕНО</t>
  </si>
  <si>
    <t>Наказ Міністерства фінансів України</t>
  </si>
  <si>
    <t>17.07.2015 року № 648</t>
  </si>
  <si>
    <t>1.  ДЕПАРТАМЕНТ ОХОРОНИ ЗДОРОВ’Я ВІННИЦЬКОЇ МІСЬКОЇ РАДИ</t>
  </si>
  <si>
    <t xml:space="preserve">     07</t>
  </si>
  <si>
    <t>(найменування головного розпорядника коштів місцевого бюджету)</t>
  </si>
  <si>
    <t xml:space="preserve"> (код Типової відомчої класифікації видатків та кредитування місцевого бюджету)</t>
  </si>
  <si>
    <t>(код за ЄДРПОУ)</t>
  </si>
  <si>
    <t xml:space="preserve">(код бюджету)	</t>
  </si>
  <si>
    <t>2. Мета діяльності головного розпорядника коштів місцевого бюджету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</si>
  <si>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</si>
  <si>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</si>
  <si>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Одиниця виміру</t>
  </si>
  <si>
    <t>(звіт)</t>
  </si>
  <si>
    <t>(затверджено)</t>
  </si>
  <si>
    <t>(проект)</t>
  </si>
  <si>
    <t>(прогноз)</t>
  </si>
  <si>
    <t>Ціль державної політики №1</t>
  </si>
  <si>
    <t>Забезпечення розвитку об'єктів соціально-культурного призначення</t>
  </si>
  <si>
    <t>грн.</t>
  </si>
  <si>
    <t>од.</t>
  </si>
  <si>
    <t>Кількість об’єктів, які планується реконструювати</t>
  </si>
  <si>
    <t>відс.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</si>
  <si>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</si>
  <si>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Ціль державної політики №3</t>
  </si>
  <si>
    <t>Підвищення якості та ефективності надання лікувально-оздоровчої, профілактичної стоматологічної допомоги населенню</t>
  </si>
  <si>
    <t>Обсяг видатків</t>
  </si>
  <si>
    <t>Ціль державної політики №4</t>
  </si>
  <si>
    <t>Підвищення рівня надання медичної допомоги та зміцнення здоров'я населення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</si>
  <si>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</si>
  <si>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</si>
  <si>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</si>
  <si>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</si>
  <si>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</si>
  <si>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</si>
  <si>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Департамент охорони здоров'я 
			;</t>
  </si>
  <si>
    <t>2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</si>
  <si>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</si>
  <si>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</si>
  <si>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</si>
  <si>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</si>
  <si>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УСЬОГО</t>
  </si>
  <si>
    <t>Директор департаменту охорони здоров'я ВМР</t>
  </si>
  <si>
    <t>(підпис)</t>
  </si>
  <si>
    <t>Головний бухгалтер</t>
  </si>
  <si>
    <t>Будівництво медичних установ та закладів</t>
  </si>
  <si>
    <t>Обсяг капітальних видатків</t>
  </si>
  <si>
    <t>Обсяг поточних видатків</t>
  </si>
  <si>
    <t>Ціль державної політики №5</t>
  </si>
  <si>
    <t xml:space="preserve">Забезпечення реалізації інших програм та заходів у сфері освіти               </t>
  </si>
  <si>
    <t>Інші програми та заходи у сфері освіти</t>
  </si>
  <si>
    <t>Обсяг видатків на реконструкцію та будівництво об'єктів</t>
  </si>
  <si>
    <t>Внески до статутного капіталу суб’єктів господарювання</t>
  </si>
  <si>
    <t>Централізовані заходи з лікування хворих на цукровий та нецукровий діабет</t>
  </si>
  <si>
    <t>Інформаційно-методичне та просвітницьке забезпечення в галузі охорони здоров'я</t>
  </si>
  <si>
    <t>Кількість закладів, по яких централізована бухгалтерія здійснює планування та фінансування</t>
  </si>
  <si>
    <t>2026 рік (прогноз)</t>
  </si>
  <si>
    <t>Ціль державної політики №2</t>
  </si>
  <si>
    <t xml:space="preserve">Обсяг видатків </t>
  </si>
  <si>
    <t xml:space="preserve">Рівень забезпечення потреби </t>
  </si>
  <si>
    <t>Забезпечення в межах визначених законодавством прав членів територіальної громади в сфері охорони здоров’я шляхом виконання відповідних державних і місцевих соціально-економічних, медико-санітарних і оздоровчо-профілактичних програм, надання населенню якісної медичної допомоги і медичних послуг через мережу комунальних закладів та підприємств сфери охорони здоров`я.</t>
  </si>
  <si>
    <t xml:space="preserve">Обсяг видатків,що спрямовуються на поповнення статутного капіталу підприємства </t>
  </si>
  <si>
    <t>Забезпечення новорічними подарунками дітей, які не охоплені освітою та не відвідують заклади дошкільної та загальної середньої освіти</t>
  </si>
  <si>
    <t>Олександр ШИШ</t>
  </si>
  <si>
    <t>Любов ДУБ</t>
  </si>
  <si>
    <t xml:space="preserve">(у редакції наказу Міністерства фінансів України 
від 07 серпня 2019 року № 336)	</t>
  </si>
  <si>
    <t>БЮДЖЕТНИЙ ЗАПИТ НА 2025 -2027  РОКИ загальний, Форма 2025-1</t>
  </si>
  <si>
    <t>2023 рік (звіт)</t>
  </si>
  <si>
    <t>2024 рік (затверджено)</t>
  </si>
  <si>
    <t>2025 рік (проект)</t>
  </si>
  <si>
    <t>2027 рік (прогноз)</t>
  </si>
  <si>
    <t>5. Розподіл граничного обсягу видатків бюджету та надання кредиту з бюджету спеціального фонду місцевого бюджету на   2025 - 2027  роки за бюджетними програмами:</t>
  </si>
  <si>
    <t>(Власне ім'я, ПРІЗВИЩЕ)</t>
  </si>
  <si>
    <t>4.Розподіл граничного обсягу видатків бюджету та надання кредиту з бюджету загального фонду місцевого бюджету на  2025 - 2027  роки за бюджетними програмами:</t>
  </si>
  <si>
    <t>0712170</t>
  </si>
  <si>
    <t>0763</t>
  </si>
</sst>
</file>

<file path=xl/styles.xml><?xml version="1.0" encoding="utf-8"?>
<styleSheet xmlns="http://schemas.openxmlformats.org/spreadsheetml/2006/main">
  <numFmts count="6">
    <numFmt numFmtId="164" formatCode="00000000"/>
    <numFmt numFmtId="165" formatCode="00000000000"/>
    <numFmt numFmtId="166" formatCode="0&quot; рік&quot;"/>
    <numFmt numFmtId="167" formatCode="0000000&quot;  &quot;"/>
    <numFmt numFmtId="168" formatCode="0&quot;     &quot;"/>
    <numFmt numFmtId="169" formatCode="0000&quot;    &quot;"/>
  </numFmts>
  <fonts count="9">
    <font>
      <sz val="8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7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/>
    <xf numFmtId="1" fontId="1" fillId="2" borderId="2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/>
    <xf numFmtId="0" fontId="4" fillId="2" borderId="0" xfId="0" applyNumberFormat="1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4" xfId="0" applyNumberFormat="1" applyFont="1" applyFill="1" applyBorder="1" applyAlignment="1">
      <alignment horizontal="left" wrapText="1"/>
    </xf>
    <xf numFmtId="0" fontId="5" fillId="2" borderId="0" xfId="0" applyNumberFormat="1" applyFont="1" applyFill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/>
    <xf numFmtId="0" fontId="7" fillId="2" borderId="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left" wrapText="1"/>
    </xf>
    <xf numFmtId="0" fontId="8" fillId="2" borderId="0" xfId="0" applyNumberFormat="1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horizont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wrapText="1"/>
    </xf>
    <xf numFmtId="0" fontId="8" fillId="2" borderId="17" xfId="0" applyNumberFormat="1" applyFont="1" applyFill="1" applyBorder="1" applyAlignment="1">
      <alignment horizontal="center" wrapText="1"/>
    </xf>
    <xf numFmtId="0" fontId="8" fillId="2" borderId="18" xfId="0" applyNumberFormat="1" applyFont="1" applyFill="1" applyBorder="1" applyAlignment="1">
      <alignment horizontal="center" wrapText="1"/>
    </xf>
    <xf numFmtId="0" fontId="8" fillId="2" borderId="0" xfId="0" applyNumberFormat="1" applyFont="1" applyFill="1" applyBorder="1" applyAlignment="1">
      <alignment horizontal="center" wrapText="1"/>
    </xf>
    <xf numFmtId="0" fontId="8" fillId="2" borderId="19" xfId="0" applyNumberFormat="1" applyFont="1" applyFill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18" xfId="0" applyNumberFormat="1" applyFont="1" applyFill="1" applyBorder="1" applyAlignment="1">
      <alignment wrapText="1"/>
    </xf>
    <xf numFmtId="0" fontId="8" fillId="2" borderId="0" xfId="0" applyNumberFormat="1" applyFont="1" applyFill="1" applyBorder="1" applyAlignment="1">
      <alignment horizontal="left" wrapText="1"/>
    </xf>
    <xf numFmtId="0" fontId="8" fillId="2" borderId="0" xfId="0" applyNumberFormat="1" applyFont="1" applyFill="1" applyBorder="1" applyAlignment="1">
      <alignment wrapText="1"/>
    </xf>
    <xf numFmtId="0" fontId="1" fillId="2" borderId="20" xfId="0" applyNumberFormat="1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/>
    </xf>
    <xf numFmtId="3" fontId="1" fillId="2" borderId="20" xfId="0" applyNumberFormat="1" applyFont="1" applyFill="1" applyBorder="1" applyAlignment="1">
      <alignment horizontal="right" vertical="center"/>
    </xf>
    <xf numFmtId="0" fontId="1" fillId="2" borderId="18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left" wrapText="1"/>
    </xf>
    <xf numFmtId="0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22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right" vertical="center"/>
    </xf>
    <xf numFmtId="0" fontId="1" fillId="2" borderId="18" xfId="0" applyNumberFormat="1" applyFont="1" applyFill="1" applyBorder="1" applyAlignment="1">
      <alignment horizontal="left" wrapText="1"/>
    </xf>
    <xf numFmtId="0" fontId="1" fillId="2" borderId="0" xfId="0" applyNumberFormat="1" applyFont="1" applyFill="1" applyBorder="1" applyAlignment="1">
      <alignment horizontal="left" wrapText="1"/>
    </xf>
    <xf numFmtId="0" fontId="1" fillId="2" borderId="22" xfId="0" applyNumberFormat="1" applyFont="1" applyFill="1" applyBorder="1" applyAlignment="1">
      <alignment horizontal="left" wrapText="1"/>
    </xf>
    <xf numFmtId="0" fontId="1" fillId="2" borderId="23" xfId="0" applyNumberFormat="1" applyFont="1" applyFill="1" applyBorder="1" applyAlignment="1">
      <alignment horizontal="left" wrapText="1"/>
    </xf>
    <xf numFmtId="0" fontId="1" fillId="2" borderId="21" xfId="0" applyNumberFormat="1" applyFont="1" applyFill="1" applyBorder="1" applyAlignment="1">
      <alignment horizontal="left" wrapText="1"/>
    </xf>
    <xf numFmtId="3" fontId="1" fillId="2" borderId="20" xfId="0" applyNumberFormat="1" applyFont="1" applyFill="1" applyBorder="1" applyAlignment="1">
      <alignment horizontal="right" vertical="center"/>
    </xf>
    <xf numFmtId="3" fontId="1" fillId="2" borderId="21" xfId="0" applyNumberFormat="1" applyFont="1" applyFill="1" applyBorder="1" applyAlignment="1">
      <alignment horizontal="right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right" vertical="center"/>
    </xf>
    <xf numFmtId="0" fontId="1" fillId="2" borderId="22" xfId="0" applyNumberFormat="1" applyFont="1" applyFill="1" applyBorder="1" applyAlignment="1">
      <alignment horizontal="right" vertical="center"/>
    </xf>
    <xf numFmtId="3" fontId="1" fillId="2" borderId="23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Alignment="1">
      <alignment horizontal="left"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/>
    <xf numFmtId="0" fontId="1" fillId="2" borderId="26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3" fontId="1" fillId="2" borderId="2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8" fillId="2" borderId="22" xfId="0" applyNumberFormat="1" applyFont="1" applyFill="1" applyBorder="1" applyAlignment="1">
      <alignment horizontal="right" vertical="center"/>
    </xf>
    <xf numFmtId="0" fontId="8" fillId="2" borderId="23" xfId="0" applyNumberFormat="1" applyFont="1" applyFill="1" applyBorder="1" applyAlignment="1">
      <alignment horizontal="right" vertical="center"/>
    </xf>
    <xf numFmtId="0" fontId="8" fillId="2" borderId="2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left"/>
    </xf>
    <xf numFmtId="0" fontId="7" fillId="2" borderId="27" xfId="0" applyNumberFormat="1" applyFont="1" applyFill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26" xfId="0" applyNumberFormat="1" applyFont="1" applyFill="1" applyBorder="1" applyAlignment="1">
      <alignment horizontal="left" vertical="center" wrapText="1"/>
    </xf>
    <xf numFmtId="3" fontId="1" fillId="2" borderId="17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right" vertical="center"/>
    </xf>
    <xf numFmtId="3" fontId="1" fillId="2" borderId="26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1" fillId="2" borderId="20" xfId="0" applyNumberFormat="1" applyFont="1" applyFill="1" applyBorder="1" applyAlignment="1">
      <alignment horizontal="right" vertical="center" wrapText="1"/>
    </xf>
    <xf numFmtId="0" fontId="1" fillId="2" borderId="2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0" fontId="1" fillId="2" borderId="0" xfId="0" applyFont="1" applyFill="1" applyBorder="1"/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CE98"/>
  <sheetViews>
    <sheetView tabSelected="1" view="pageBreakPreview" topLeftCell="A22" workbookViewId="0">
      <selection activeCell="AA12" sqref="AA12"/>
    </sheetView>
  </sheetViews>
  <sheetFormatPr defaultColWidth="10.7109375" defaultRowHeight="10.199999999999999"/>
  <cols>
    <col min="1" max="1" width="2.140625" style="2" customWidth="1"/>
    <col min="2" max="2" width="9.28515625" style="2" customWidth="1"/>
    <col min="3" max="3" width="10.7109375" style="2" customWidth="1"/>
    <col min="4" max="4" width="19.42578125" style="2" customWidth="1"/>
    <col min="5" max="5" width="0.140625" style="2" customWidth="1"/>
    <col min="6" max="6" width="20.140625" style="2" customWidth="1"/>
    <col min="7" max="7" width="0.28515625" style="2" customWidth="1"/>
    <col min="8" max="8" width="4.42578125" style="2" customWidth="1"/>
    <col min="9" max="9" width="16.85546875" style="2" customWidth="1"/>
    <col min="10" max="10" width="2.42578125" style="2" customWidth="1"/>
    <col min="11" max="11" width="14.42578125" style="2" customWidth="1"/>
    <col min="12" max="12" width="4.7109375" style="2" customWidth="1"/>
    <col min="13" max="13" width="2.42578125" style="2" customWidth="1"/>
    <col min="14" max="14" width="16.28515625" style="2" customWidth="1"/>
    <col min="15" max="15" width="4.85546875" style="2" customWidth="1"/>
    <col min="16" max="16" width="0.140625" style="2" customWidth="1"/>
    <col min="17" max="17" width="16.28515625" style="2" customWidth="1"/>
    <col min="18" max="18" width="4.85546875" style="2" customWidth="1"/>
    <col min="19" max="20" width="0.140625" style="2" customWidth="1"/>
    <col min="21" max="21" width="16.28515625" style="2" customWidth="1"/>
    <col min="22" max="22" width="4.85546875" style="2" customWidth="1"/>
    <col min="23" max="23" width="0.140625" style="2" customWidth="1"/>
    <col min="24" max="24" width="16.28515625" style="2" customWidth="1"/>
    <col min="25" max="25" width="5.42578125" style="2" customWidth="1"/>
    <col min="26" max="26" width="0.140625" style="2" customWidth="1"/>
    <col min="27" max="27" width="16.28515625" style="2" customWidth="1"/>
    <col min="28" max="28" width="5.28515625" style="2" customWidth="1"/>
    <col min="29" max="29" width="5" style="2" customWidth="1"/>
    <col min="30" max="30" width="5.28515625" style="2" customWidth="1"/>
    <col min="31" max="31" width="0.28515625" style="2" customWidth="1"/>
    <col min="32" max="32" width="4.7109375" style="2" customWidth="1"/>
    <col min="33" max="33" width="6.42578125" style="2" customWidth="1"/>
    <col min="34" max="34" width="10" style="2" customWidth="1"/>
    <col min="35" max="35" width="19.85546875" style="8" customWidth="1"/>
    <col min="36" max="16384" width="10.7109375" style="8"/>
  </cols>
  <sheetData>
    <row r="1" spans="1:34" s="2" customFormat="1" ht="15" customHeight="1">
      <c r="W1" s="3" t="s">
        <v>0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spans="1:34" s="2" customFormat="1" ht="15.75" customHeight="1">
      <c r="W2" s="3" t="s">
        <v>1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1:34" s="2" customFormat="1" ht="15.75" customHeight="1">
      <c r="W3" s="3" t="s">
        <v>2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s="2" customFormat="1" ht="21" customHeight="1">
      <c r="W4" s="5" t="s">
        <v>65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2" customFormat="1" ht="27.6" customHeight="1"/>
    <row r="6" spans="1:34" s="2" customFormat="1" ht="16.5" customHeight="1">
      <c r="B6" s="7" t="s">
        <v>66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34" ht="11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B8" s="10" t="s">
        <v>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2" t="s">
        <v>4</v>
      </c>
      <c r="Q8" s="13"/>
      <c r="R8" s="14"/>
      <c r="W8" s="15">
        <v>5484534</v>
      </c>
      <c r="X8" s="15"/>
      <c r="Y8" s="15"/>
      <c r="AC8" s="16">
        <v>2536000000</v>
      </c>
      <c r="AD8" s="16"/>
      <c r="AE8" s="16"/>
      <c r="AF8" s="16"/>
      <c r="AG8" s="16"/>
    </row>
    <row r="9" spans="1:34" ht="39.6" customHeight="1">
      <c r="A9" s="8"/>
      <c r="B9" s="17" t="s">
        <v>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8"/>
      <c r="P9" s="19" t="s">
        <v>6</v>
      </c>
      <c r="Q9" s="19"/>
      <c r="R9" s="19"/>
      <c r="S9" s="18"/>
      <c r="T9" s="18"/>
      <c r="U9" s="18"/>
      <c r="V9" s="18"/>
      <c r="W9" s="17" t="s">
        <v>7</v>
      </c>
      <c r="X9" s="17"/>
      <c r="Y9" s="17"/>
      <c r="Z9" s="18"/>
      <c r="AA9" s="18"/>
      <c r="AB9" s="18"/>
      <c r="AC9" s="17" t="s">
        <v>8</v>
      </c>
      <c r="AD9" s="17"/>
      <c r="AE9" s="17"/>
      <c r="AF9" s="17"/>
      <c r="AG9" s="17"/>
      <c r="AH9" s="8"/>
    </row>
    <row r="10" spans="1:34" s="2" customFormat="1" ht="7.5" customHeight="1"/>
    <row r="11" spans="1:34" s="2" customFormat="1" ht="11.25" customHeight="1">
      <c r="B11" s="20" t="s">
        <v>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ht="4.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9.2" customHeight="1">
      <c r="A13" s="8"/>
      <c r="B13" s="21" t="s">
        <v>60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2"/>
    </row>
    <row r="15" spans="1:34" ht="11.25" customHeight="1">
      <c r="A15" s="8"/>
      <c r="B15" s="23" t="s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1.25" customHeight="1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65" s="2" customFormat="1" ht="16.8" customHeight="1"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 t="s">
        <v>12</v>
      </c>
      <c r="O17" s="25"/>
      <c r="P17" s="26">
        <v>2023</v>
      </c>
      <c r="Q17" s="26"/>
      <c r="R17" s="26"/>
      <c r="S17" s="27">
        <v>2024</v>
      </c>
      <c r="T17" s="27"/>
      <c r="U17" s="27"/>
      <c r="V17" s="27"/>
      <c r="W17" s="27">
        <v>2025</v>
      </c>
      <c r="X17" s="27"/>
      <c r="Y17" s="27"/>
      <c r="Z17" s="27">
        <v>2026</v>
      </c>
      <c r="AA17" s="27"/>
      <c r="AB17" s="27"/>
      <c r="AC17" s="28">
        <v>2027</v>
      </c>
      <c r="AD17" s="28"/>
      <c r="AE17" s="28"/>
      <c r="AF17" s="28"/>
      <c r="AG17" s="28"/>
    </row>
    <row r="18" spans="1:65" s="2" customFormat="1" ht="21" customHeight="1" thickBo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0"/>
      <c r="O18" s="30"/>
      <c r="P18" s="32" t="s">
        <v>13</v>
      </c>
      <c r="Q18" s="32"/>
      <c r="R18" s="32"/>
      <c r="S18" s="33" t="s">
        <v>14</v>
      </c>
      <c r="T18" s="33"/>
      <c r="U18" s="33"/>
      <c r="V18" s="33"/>
      <c r="W18" s="33" t="s">
        <v>15</v>
      </c>
      <c r="X18" s="33"/>
      <c r="Y18" s="33"/>
      <c r="Z18" s="33" t="s">
        <v>16</v>
      </c>
      <c r="AA18" s="33"/>
      <c r="AB18" s="33"/>
      <c r="AC18" s="34" t="s">
        <v>16</v>
      </c>
      <c r="AD18" s="34"/>
      <c r="AE18" s="34"/>
      <c r="AF18" s="34"/>
      <c r="AG18" s="34"/>
    </row>
    <row r="19" spans="1:65" ht="11.25" customHeight="1" thickBot="1">
      <c r="A19" s="8"/>
      <c r="B19" s="35">
        <v>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>
        <v>2</v>
      </c>
      <c r="O19" s="36"/>
      <c r="P19" s="36">
        <v>3</v>
      </c>
      <c r="Q19" s="36"/>
      <c r="R19" s="36"/>
      <c r="S19" s="36">
        <v>4</v>
      </c>
      <c r="T19" s="36"/>
      <c r="U19" s="36"/>
      <c r="V19" s="36"/>
      <c r="W19" s="36">
        <v>5</v>
      </c>
      <c r="X19" s="36"/>
      <c r="Y19" s="36"/>
      <c r="Z19" s="36">
        <v>6</v>
      </c>
      <c r="AA19" s="36"/>
      <c r="AB19" s="36"/>
      <c r="AC19" s="37">
        <v>7</v>
      </c>
      <c r="AD19" s="37"/>
      <c r="AE19" s="37"/>
      <c r="AF19" s="37"/>
      <c r="AG19" s="37"/>
      <c r="AH19" s="8"/>
    </row>
    <row r="20" spans="1:65" ht="11.25" customHeight="1">
      <c r="A20" s="8"/>
      <c r="B20" s="38" t="s">
        <v>17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  <c r="AH20" s="40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</row>
    <row r="21" spans="1:65" ht="11.25" customHeight="1">
      <c r="A21" s="8"/>
      <c r="B21" s="42" t="s">
        <v>23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3"/>
      <c r="AH21" s="44"/>
      <c r="AI21" s="45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</row>
    <row r="22" spans="1:65" s="2" customFormat="1" ht="11.25" customHeight="1">
      <c r="B22" s="47" t="s">
        <v>47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 t="s">
        <v>19</v>
      </c>
      <c r="O22" s="48"/>
      <c r="P22" s="49">
        <f>M47+M49+M57</f>
        <v>115251328</v>
      </c>
      <c r="Q22" s="49"/>
      <c r="R22" s="49"/>
      <c r="S22" s="49">
        <f>P47+P49+P57</f>
        <v>118075249</v>
      </c>
      <c r="T22" s="49"/>
      <c r="U22" s="49"/>
      <c r="V22" s="49"/>
      <c r="W22" s="49">
        <f>T47+T49+T57</f>
        <v>157889798</v>
      </c>
      <c r="X22" s="49"/>
      <c r="Y22" s="49"/>
      <c r="Z22" s="49">
        <f>W47+W49+W57</f>
        <v>173824764</v>
      </c>
      <c r="AA22" s="49"/>
      <c r="AB22" s="49"/>
      <c r="AC22" s="49">
        <f>Z47+Z49+Z57</f>
        <v>166929827</v>
      </c>
      <c r="AD22" s="49"/>
      <c r="AE22" s="49"/>
      <c r="AF22" s="49"/>
      <c r="AG22" s="49"/>
      <c r="AH22" s="50"/>
      <c r="AI22" s="51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3"/>
      <c r="AU22" s="53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</row>
    <row r="23" spans="1:65" s="2" customFormat="1" ht="11.25" customHeight="1">
      <c r="B23" s="47" t="s">
        <v>46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 t="s">
        <v>19</v>
      </c>
      <c r="O23" s="48"/>
      <c r="P23" s="49">
        <f>N65+N67+N75</f>
        <v>66446874</v>
      </c>
      <c r="Q23" s="49"/>
      <c r="R23" s="49"/>
      <c r="S23" s="49">
        <f>Q65+Q67+Q75</f>
        <v>109383725</v>
      </c>
      <c r="T23" s="49"/>
      <c r="U23" s="49"/>
      <c r="V23" s="49"/>
      <c r="W23" s="49">
        <f>U65+U67+U75</f>
        <v>25955498</v>
      </c>
      <c r="X23" s="49"/>
      <c r="Y23" s="49"/>
      <c r="Z23" s="49">
        <f>X65+X67+X75</f>
        <v>28654869</v>
      </c>
      <c r="AA23" s="49"/>
      <c r="AB23" s="49"/>
      <c r="AC23" s="49">
        <f>AA65+AA67+AA75</f>
        <v>27486873</v>
      </c>
      <c r="AD23" s="49"/>
      <c r="AE23" s="49"/>
      <c r="AF23" s="49"/>
      <c r="AG23" s="55"/>
      <c r="AH23" s="50"/>
      <c r="AI23" s="51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3"/>
      <c r="AU23" s="53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</row>
    <row r="24" spans="1:65" ht="11.25" customHeight="1">
      <c r="A24" s="8"/>
      <c r="B24" s="38" t="s">
        <v>57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  <c r="AH24" s="40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</row>
    <row r="25" spans="1:65" ht="11.25" customHeight="1">
      <c r="A25" s="8"/>
      <c r="B25" s="42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3"/>
      <c r="AH25" s="44"/>
      <c r="AI25" s="45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</row>
    <row r="26" spans="1:65" ht="11.25" customHeight="1">
      <c r="A26" s="8"/>
      <c r="B26" s="47" t="s">
        <v>21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 t="s">
        <v>20</v>
      </c>
      <c r="O26" s="48"/>
      <c r="P26" s="1">
        <v>4</v>
      </c>
      <c r="Q26" s="1"/>
      <c r="R26" s="1"/>
      <c r="S26" s="1">
        <v>4</v>
      </c>
      <c r="T26" s="1"/>
      <c r="U26" s="1"/>
      <c r="V26" s="1"/>
      <c r="W26" s="1">
        <v>3</v>
      </c>
      <c r="X26" s="1"/>
      <c r="Y26" s="1"/>
      <c r="Z26" s="1">
        <v>4</v>
      </c>
      <c r="AA26" s="1"/>
      <c r="AB26" s="1"/>
      <c r="AC26" s="1"/>
      <c r="AD26" s="1"/>
      <c r="AE26" s="1"/>
      <c r="AF26" s="1"/>
      <c r="AG26" s="1"/>
      <c r="AH26" s="50"/>
      <c r="AI26" s="51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3"/>
      <c r="AU26" s="53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</row>
    <row r="27" spans="1:65" ht="11.25" customHeight="1">
      <c r="A27" s="8"/>
      <c r="B27" s="47" t="s">
        <v>51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 t="s">
        <v>19</v>
      </c>
      <c r="O27" s="48"/>
      <c r="P27" s="49">
        <f>N73</f>
        <v>13049873</v>
      </c>
      <c r="Q27" s="49"/>
      <c r="R27" s="49"/>
      <c r="S27" s="49">
        <f>Q73</f>
        <v>17394550</v>
      </c>
      <c r="T27" s="49"/>
      <c r="U27" s="49"/>
      <c r="V27" s="49"/>
      <c r="W27" s="49">
        <f>U71</f>
        <v>41852080</v>
      </c>
      <c r="X27" s="49"/>
      <c r="Y27" s="49"/>
      <c r="Z27" s="49">
        <f>X71</f>
        <v>45584068</v>
      </c>
      <c r="AA27" s="49"/>
      <c r="AB27" s="49"/>
      <c r="AC27" s="49">
        <f>AA71</f>
        <v>0</v>
      </c>
      <c r="AD27" s="49"/>
      <c r="AE27" s="49"/>
      <c r="AF27" s="49"/>
      <c r="AG27" s="49"/>
      <c r="AH27" s="57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3"/>
      <c r="AU27" s="53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</row>
    <row r="28" spans="1:65" ht="11.25" customHeight="1">
      <c r="A28" s="8"/>
      <c r="B28" s="59" t="s">
        <v>61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  <c r="N28" s="48" t="s">
        <v>19</v>
      </c>
      <c r="O28" s="48"/>
      <c r="P28" s="62"/>
      <c r="Q28" s="55">
        <f>N75</f>
        <v>98000</v>
      </c>
      <c r="R28" s="63"/>
      <c r="S28" s="62"/>
      <c r="T28" s="62"/>
      <c r="U28" s="55">
        <f>Q75</f>
        <v>1686290</v>
      </c>
      <c r="V28" s="63"/>
      <c r="W28" s="62"/>
      <c r="X28" s="55">
        <f>U75</f>
        <v>0</v>
      </c>
      <c r="Y28" s="63"/>
      <c r="Z28" s="62"/>
      <c r="AA28" s="64"/>
      <c r="AB28" s="65"/>
      <c r="AC28" s="64"/>
      <c r="AD28" s="66"/>
      <c r="AE28" s="66"/>
      <c r="AF28" s="66"/>
      <c r="AG28" s="66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67"/>
      <c r="AU28" s="67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</row>
    <row r="29" spans="1:65" ht="11.25" hidden="1" customHeight="1">
      <c r="A29" s="8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8"/>
    </row>
    <row r="30" spans="1:65" ht="11.25" hidden="1" customHeight="1">
      <c r="A30" s="8"/>
      <c r="B30" s="42" t="s">
        <v>25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8"/>
    </row>
    <row r="31" spans="1:65" s="2" customFormat="1" ht="11.25" hidden="1" customHeight="1">
      <c r="B31" s="47" t="s">
        <v>58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 t="s">
        <v>19</v>
      </c>
      <c r="O31" s="48"/>
      <c r="P31" s="49"/>
      <c r="Q31" s="49"/>
      <c r="R31" s="49"/>
      <c r="S31" s="49"/>
      <c r="T31" s="49"/>
      <c r="U31" s="49"/>
      <c r="V31" s="49"/>
      <c r="W31" s="69"/>
      <c r="X31" s="49"/>
      <c r="Y31" s="49"/>
      <c r="Z31" s="49"/>
      <c r="AA31" s="55">
        <v>0</v>
      </c>
      <c r="AB31" s="63"/>
      <c r="AC31" s="55">
        <v>0</v>
      </c>
      <c r="AD31" s="70"/>
      <c r="AE31" s="70"/>
      <c r="AF31" s="70"/>
      <c r="AG31" s="63"/>
      <c r="AH31" s="71"/>
    </row>
    <row r="32" spans="1:65" s="2" customFormat="1" ht="11.25" hidden="1" customHeight="1">
      <c r="B32" s="47" t="s">
        <v>59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8" t="s">
        <v>22</v>
      </c>
      <c r="O32" s="48"/>
      <c r="P32" s="49"/>
      <c r="Q32" s="49"/>
      <c r="R32" s="49"/>
      <c r="S32" s="49"/>
      <c r="T32" s="49"/>
      <c r="U32" s="49"/>
      <c r="V32" s="49"/>
      <c r="W32" s="69"/>
      <c r="X32" s="49"/>
      <c r="Y32" s="49"/>
      <c r="Z32" s="49"/>
      <c r="AA32" s="55"/>
      <c r="AB32" s="63"/>
      <c r="AC32" s="55"/>
      <c r="AD32" s="70"/>
      <c r="AE32" s="70"/>
      <c r="AF32" s="70"/>
      <c r="AG32" s="63"/>
      <c r="AH32" s="71"/>
    </row>
    <row r="33" spans="1:35" ht="11.25" customHeight="1">
      <c r="A33" s="8"/>
      <c r="B33" s="38" t="s">
        <v>27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8"/>
      <c r="AI33" s="2"/>
    </row>
    <row r="34" spans="1:35" ht="11.25" customHeight="1">
      <c r="A34" s="8"/>
      <c r="B34" s="42" t="s">
        <v>28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8"/>
      <c r="AI34" s="2"/>
    </row>
    <row r="35" spans="1:35" s="2" customFormat="1" ht="10.5" customHeight="1">
      <c r="B35" s="47" t="s">
        <v>26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 t="s">
        <v>19</v>
      </c>
      <c r="O35" s="48"/>
      <c r="P35" s="49">
        <f>M55+N69</f>
        <v>5988564</v>
      </c>
      <c r="Q35" s="49"/>
      <c r="R35" s="49"/>
      <c r="S35" s="49">
        <f>P55+Q69</f>
        <v>6050866</v>
      </c>
      <c r="T35" s="49"/>
      <c r="U35" s="49"/>
      <c r="V35" s="49"/>
      <c r="W35" s="69"/>
      <c r="X35" s="49">
        <f>T55+U69</f>
        <v>6420908</v>
      </c>
      <c r="Y35" s="49"/>
      <c r="Z35" s="49"/>
      <c r="AA35" s="55">
        <f>W55+X69</f>
        <v>6474335</v>
      </c>
      <c r="AB35" s="63"/>
      <c r="AC35" s="55">
        <f>Z55+AA69</f>
        <v>6451217</v>
      </c>
      <c r="AD35" s="70"/>
      <c r="AE35" s="70"/>
      <c r="AF35" s="70"/>
      <c r="AG35" s="63"/>
      <c r="AH35" s="71"/>
    </row>
    <row r="36" spans="1:35" s="2" customFormat="1" ht="11.25" customHeight="1">
      <c r="B36" s="47" t="s">
        <v>55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8" t="s">
        <v>20</v>
      </c>
      <c r="O36" s="48"/>
      <c r="P36" s="1">
        <v>15</v>
      </c>
      <c r="Q36" s="1"/>
      <c r="R36" s="1"/>
      <c r="S36" s="1">
        <v>13</v>
      </c>
      <c r="T36" s="1"/>
      <c r="U36" s="1"/>
      <c r="V36" s="1"/>
      <c r="W36" s="1">
        <v>12</v>
      </c>
      <c r="X36" s="1"/>
      <c r="Y36" s="1"/>
      <c r="Z36" s="1">
        <v>12</v>
      </c>
      <c r="AA36" s="1"/>
      <c r="AB36" s="1"/>
      <c r="AC36" s="1">
        <v>12</v>
      </c>
      <c r="AD36" s="1"/>
      <c r="AE36" s="1"/>
      <c r="AF36" s="1"/>
      <c r="AG36" s="1"/>
      <c r="AH36" s="71"/>
    </row>
    <row r="37" spans="1:35" s="2" customFormat="1" ht="11.25" customHeight="1">
      <c r="B37" s="38" t="s">
        <v>48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71"/>
    </row>
    <row r="38" spans="1:35" s="2" customFormat="1" ht="11.25" customHeight="1">
      <c r="B38" s="42" t="s">
        <v>49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71"/>
    </row>
    <row r="39" spans="1:35" s="2" customFormat="1" ht="21" customHeight="1">
      <c r="B39" s="47" t="s">
        <v>62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 t="s">
        <v>19</v>
      </c>
      <c r="O39" s="48"/>
      <c r="P39" s="49">
        <f>M45</f>
        <v>605843</v>
      </c>
      <c r="Q39" s="49"/>
      <c r="R39" s="49"/>
      <c r="S39" s="49"/>
      <c r="T39" s="49"/>
      <c r="U39" s="49"/>
      <c r="V39" s="49"/>
      <c r="W39" s="69"/>
      <c r="X39" s="49"/>
      <c r="Y39" s="49"/>
      <c r="Z39" s="49"/>
      <c r="AA39" s="55"/>
      <c r="AB39" s="63"/>
      <c r="AC39" s="55"/>
      <c r="AD39" s="70"/>
      <c r="AE39" s="70"/>
      <c r="AF39" s="70"/>
      <c r="AG39" s="63"/>
      <c r="AH39" s="71"/>
    </row>
    <row r="40" spans="1:35" ht="11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5" s="72" customFormat="1" ht="10.8" customHeight="1">
      <c r="B41" s="73" t="s">
        <v>73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spans="1:35" ht="11.25" customHeight="1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74"/>
      <c r="AE42" s="74"/>
      <c r="AF42" s="74" t="s">
        <v>29</v>
      </c>
      <c r="AG42" s="8"/>
      <c r="AH42" s="8"/>
    </row>
    <row r="43" spans="1:35" s="75" customFormat="1" ht="54" customHeight="1" thickBot="1">
      <c r="B43" s="76" t="s">
        <v>30</v>
      </c>
      <c r="C43" s="76"/>
      <c r="D43" s="77" t="s">
        <v>31</v>
      </c>
      <c r="E43" s="77"/>
      <c r="F43" s="78" t="s">
        <v>32</v>
      </c>
      <c r="G43" s="77" t="s">
        <v>33</v>
      </c>
      <c r="H43" s="77"/>
      <c r="I43" s="77"/>
      <c r="J43" s="77"/>
      <c r="K43" s="77"/>
      <c r="L43" s="77"/>
      <c r="M43" s="77" t="s">
        <v>67</v>
      </c>
      <c r="N43" s="77"/>
      <c r="O43" s="77"/>
      <c r="P43" s="77" t="s">
        <v>68</v>
      </c>
      <c r="Q43" s="77"/>
      <c r="R43" s="77"/>
      <c r="S43" s="77"/>
      <c r="T43" s="77" t="s">
        <v>69</v>
      </c>
      <c r="U43" s="77"/>
      <c r="V43" s="77"/>
      <c r="W43" s="77" t="s">
        <v>56</v>
      </c>
      <c r="X43" s="77"/>
      <c r="Y43" s="77"/>
      <c r="Z43" s="79" t="s">
        <v>70</v>
      </c>
      <c r="AA43" s="79"/>
      <c r="AB43" s="79"/>
      <c r="AC43" s="80" t="s">
        <v>34</v>
      </c>
      <c r="AD43" s="80"/>
      <c r="AE43" s="80"/>
      <c r="AF43" s="80"/>
      <c r="AG43" s="80"/>
      <c r="AI43" s="81"/>
    </row>
    <row r="44" spans="1:35" ht="11.25" customHeight="1" thickBot="1">
      <c r="A44" s="8"/>
      <c r="B44" s="82">
        <v>1</v>
      </c>
      <c r="C44" s="82"/>
      <c r="D44" s="83">
        <v>2</v>
      </c>
      <c r="E44" s="83"/>
      <c r="F44" s="84">
        <v>3</v>
      </c>
      <c r="G44" s="83">
        <v>4</v>
      </c>
      <c r="H44" s="83"/>
      <c r="I44" s="83"/>
      <c r="J44" s="83"/>
      <c r="K44" s="83"/>
      <c r="L44" s="83"/>
      <c r="M44" s="83">
        <v>5</v>
      </c>
      <c r="N44" s="83"/>
      <c r="O44" s="83"/>
      <c r="P44" s="83">
        <v>6</v>
      </c>
      <c r="Q44" s="83"/>
      <c r="R44" s="83"/>
      <c r="S44" s="83"/>
      <c r="T44" s="83">
        <v>7</v>
      </c>
      <c r="U44" s="83"/>
      <c r="V44" s="83"/>
      <c r="W44" s="83">
        <v>8</v>
      </c>
      <c r="X44" s="83"/>
      <c r="Y44" s="83"/>
      <c r="Z44" s="85">
        <v>9</v>
      </c>
      <c r="AA44" s="85"/>
      <c r="AB44" s="85"/>
      <c r="AC44" s="86">
        <v>10</v>
      </c>
      <c r="AD44" s="86"/>
      <c r="AE44" s="86"/>
      <c r="AF44" s="86"/>
      <c r="AG44" s="86"/>
      <c r="AH44" s="8"/>
    </row>
    <row r="45" spans="1:35" ht="21" customHeight="1">
      <c r="A45" s="8"/>
      <c r="B45" s="87">
        <v>711142</v>
      </c>
      <c r="C45" s="87"/>
      <c r="D45" s="88">
        <v>1142</v>
      </c>
      <c r="E45" s="88"/>
      <c r="F45" s="89">
        <v>990</v>
      </c>
      <c r="G45" s="90" t="s">
        <v>35</v>
      </c>
      <c r="H45" s="90"/>
      <c r="I45" s="90"/>
      <c r="J45" s="90"/>
      <c r="K45" s="90"/>
      <c r="L45" s="90"/>
      <c r="M45" s="91">
        <v>605843</v>
      </c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0">
        <v>5</v>
      </c>
      <c r="AD45" s="90"/>
      <c r="AE45" s="90"/>
      <c r="AF45" s="90"/>
      <c r="AG45" s="90"/>
      <c r="AH45" s="8"/>
    </row>
    <row r="46" spans="1:35" ht="12.6" customHeight="1">
      <c r="A46" s="8"/>
      <c r="B46" s="92"/>
      <c r="C46" s="93"/>
      <c r="D46" s="92"/>
      <c r="E46" s="93"/>
      <c r="F46" s="94"/>
      <c r="G46" s="95" t="s">
        <v>50</v>
      </c>
      <c r="H46" s="95"/>
      <c r="I46" s="95"/>
      <c r="J46" s="95"/>
      <c r="K46" s="95"/>
      <c r="L46" s="95"/>
      <c r="M46" s="96"/>
      <c r="N46" s="97"/>
      <c r="O46" s="98"/>
      <c r="P46" s="96"/>
      <c r="Q46" s="97"/>
      <c r="R46" s="97"/>
      <c r="S46" s="98"/>
      <c r="T46" s="96"/>
      <c r="U46" s="97"/>
      <c r="V46" s="98"/>
      <c r="W46" s="96"/>
      <c r="X46" s="97"/>
      <c r="Y46" s="98"/>
      <c r="Z46" s="96"/>
      <c r="AA46" s="97"/>
      <c r="AB46" s="98"/>
      <c r="AC46" s="99"/>
      <c r="AD46" s="100"/>
      <c r="AE46" s="100"/>
      <c r="AF46" s="100"/>
      <c r="AG46" s="101"/>
      <c r="AH46" s="8"/>
    </row>
    <row r="47" spans="1:35" s="72" customFormat="1" ht="21.75" customHeight="1">
      <c r="A47" s="102"/>
      <c r="B47" s="87">
        <v>712010</v>
      </c>
      <c r="C47" s="87"/>
      <c r="D47" s="88">
        <v>2010</v>
      </c>
      <c r="E47" s="88"/>
      <c r="F47" s="89">
        <v>731</v>
      </c>
      <c r="G47" s="90" t="s">
        <v>35</v>
      </c>
      <c r="H47" s="90"/>
      <c r="I47" s="90"/>
      <c r="J47" s="90"/>
      <c r="K47" s="90"/>
      <c r="L47" s="90"/>
      <c r="M47" s="91">
        <v>78173046</v>
      </c>
      <c r="N47" s="91"/>
      <c r="O47" s="91"/>
      <c r="P47" s="91">
        <v>79567346</v>
      </c>
      <c r="Q47" s="91"/>
      <c r="R47" s="91"/>
      <c r="S47" s="91"/>
      <c r="T47" s="91">
        <v>106510427</v>
      </c>
      <c r="U47" s="91"/>
      <c r="V47" s="91"/>
      <c r="W47" s="91">
        <v>117101939</v>
      </c>
      <c r="X47" s="91"/>
      <c r="Y47" s="91"/>
      <c r="Z47" s="91">
        <v>112519073</v>
      </c>
      <c r="AA47" s="91"/>
      <c r="AB47" s="91"/>
      <c r="AC47" s="90">
        <v>1</v>
      </c>
      <c r="AD47" s="90"/>
      <c r="AE47" s="90"/>
      <c r="AF47" s="90"/>
      <c r="AG47" s="90"/>
    </row>
    <row r="48" spans="1:35" ht="21.6" customHeight="1">
      <c r="A48" s="102"/>
      <c r="B48" s="92"/>
      <c r="C48" s="93"/>
      <c r="D48" s="92"/>
      <c r="E48" s="93"/>
      <c r="F48" s="94"/>
      <c r="G48" s="95" t="s">
        <v>37</v>
      </c>
      <c r="H48" s="95"/>
      <c r="I48" s="95"/>
      <c r="J48" s="95"/>
      <c r="K48" s="95"/>
      <c r="L48" s="95"/>
      <c r="M48" s="96"/>
      <c r="N48" s="97"/>
      <c r="O48" s="98"/>
      <c r="P48" s="96"/>
      <c r="Q48" s="97"/>
      <c r="R48" s="97"/>
      <c r="S48" s="98"/>
      <c r="T48" s="96"/>
      <c r="U48" s="97"/>
      <c r="V48" s="98"/>
      <c r="W48" s="96"/>
      <c r="X48" s="97"/>
      <c r="Y48" s="98"/>
      <c r="Z48" s="96"/>
      <c r="AA48" s="97"/>
      <c r="AB48" s="98"/>
      <c r="AC48" s="99"/>
      <c r="AD48" s="100"/>
      <c r="AE48" s="100"/>
      <c r="AF48" s="100"/>
      <c r="AG48" s="101"/>
      <c r="AH48" s="8"/>
    </row>
    <row r="49" spans="1:34" s="72" customFormat="1" ht="21.75" customHeight="1">
      <c r="A49" s="102"/>
      <c r="B49" s="87">
        <v>712111</v>
      </c>
      <c r="C49" s="87"/>
      <c r="D49" s="88">
        <v>2111</v>
      </c>
      <c r="E49" s="88"/>
      <c r="F49" s="89">
        <v>726</v>
      </c>
      <c r="G49" s="90" t="s">
        <v>35</v>
      </c>
      <c r="H49" s="90"/>
      <c r="I49" s="90"/>
      <c r="J49" s="90"/>
      <c r="K49" s="90"/>
      <c r="L49" s="90"/>
      <c r="M49" s="91">
        <v>11079281</v>
      </c>
      <c r="N49" s="91"/>
      <c r="O49" s="91"/>
      <c r="P49" s="91">
        <v>12059705</v>
      </c>
      <c r="Q49" s="91"/>
      <c r="R49" s="91"/>
      <c r="S49" s="91"/>
      <c r="T49" s="91">
        <v>12889371</v>
      </c>
      <c r="U49" s="91"/>
      <c r="V49" s="91"/>
      <c r="W49" s="91">
        <v>14229865</v>
      </c>
      <c r="X49" s="91"/>
      <c r="Y49" s="91"/>
      <c r="Z49" s="91">
        <v>13649844</v>
      </c>
      <c r="AA49" s="91"/>
      <c r="AB49" s="91"/>
      <c r="AC49" s="90">
        <v>1</v>
      </c>
      <c r="AD49" s="90"/>
      <c r="AE49" s="90"/>
      <c r="AF49" s="90"/>
      <c r="AG49" s="90"/>
    </row>
    <row r="50" spans="1:34" ht="32.25" customHeight="1">
      <c r="A50" s="102"/>
      <c r="B50" s="92"/>
      <c r="C50" s="93"/>
      <c r="D50" s="92"/>
      <c r="E50" s="93"/>
      <c r="F50" s="94"/>
      <c r="G50" s="95" t="s">
        <v>38</v>
      </c>
      <c r="H50" s="95"/>
      <c r="I50" s="95"/>
      <c r="J50" s="95"/>
      <c r="K50" s="95"/>
      <c r="L50" s="95"/>
      <c r="M50" s="96"/>
      <c r="N50" s="97"/>
      <c r="O50" s="98"/>
      <c r="P50" s="96"/>
      <c r="Q50" s="97"/>
      <c r="R50" s="97"/>
      <c r="S50" s="98"/>
      <c r="T50" s="96"/>
      <c r="U50" s="97"/>
      <c r="V50" s="98"/>
      <c r="W50" s="96"/>
      <c r="X50" s="97"/>
      <c r="Y50" s="98"/>
      <c r="Z50" s="96"/>
      <c r="AA50" s="97"/>
      <c r="AB50" s="98"/>
      <c r="AC50" s="99"/>
      <c r="AD50" s="100"/>
      <c r="AE50" s="100"/>
      <c r="AF50" s="100"/>
      <c r="AG50" s="101"/>
      <c r="AH50" s="8"/>
    </row>
    <row r="51" spans="1:34" ht="32.25" hidden="1" customHeight="1">
      <c r="A51" s="72"/>
      <c r="B51" s="87">
        <v>712120</v>
      </c>
      <c r="C51" s="87"/>
      <c r="D51" s="88">
        <v>2120</v>
      </c>
      <c r="E51" s="88"/>
      <c r="F51" s="89">
        <v>740</v>
      </c>
      <c r="G51" s="90" t="s">
        <v>35</v>
      </c>
      <c r="H51" s="90"/>
      <c r="I51" s="90"/>
      <c r="J51" s="90"/>
      <c r="K51" s="90"/>
      <c r="L51" s="90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0" t="s">
        <v>36</v>
      </c>
      <c r="AD51" s="90"/>
      <c r="AE51" s="90"/>
      <c r="AF51" s="90"/>
      <c r="AG51" s="90"/>
      <c r="AH51" s="8"/>
    </row>
    <row r="52" spans="1:34" ht="32.25" hidden="1" customHeight="1">
      <c r="A52" s="72"/>
      <c r="B52" s="92"/>
      <c r="C52" s="93"/>
      <c r="D52" s="92"/>
      <c r="E52" s="93"/>
      <c r="F52" s="94"/>
      <c r="G52" s="95" t="s">
        <v>54</v>
      </c>
      <c r="H52" s="95"/>
      <c r="I52" s="95"/>
      <c r="J52" s="95"/>
      <c r="K52" s="95"/>
      <c r="L52" s="95"/>
      <c r="M52" s="96"/>
      <c r="N52" s="97"/>
      <c r="O52" s="98"/>
      <c r="P52" s="96"/>
      <c r="Q52" s="97"/>
      <c r="R52" s="97"/>
      <c r="S52" s="98"/>
      <c r="T52" s="96"/>
      <c r="U52" s="97"/>
      <c r="V52" s="98"/>
      <c r="W52" s="96"/>
      <c r="X52" s="97"/>
      <c r="Y52" s="98"/>
      <c r="Z52" s="96"/>
      <c r="AA52" s="97"/>
      <c r="AB52" s="98"/>
      <c r="AC52" s="99"/>
      <c r="AD52" s="100"/>
      <c r="AE52" s="100"/>
      <c r="AF52" s="100"/>
      <c r="AG52" s="101"/>
      <c r="AH52" s="8"/>
    </row>
    <row r="53" spans="1:34" ht="32.25" hidden="1" customHeight="1">
      <c r="A53" s="72"/>
      <c r="B53" s="103">
        <v>712144</v>
      </c>
      <c r="C53" s="103"/>
      <c r="D53" s="104">
        <v>2144</v>
      </c>
      <c r="E53" s="104"/>
      <c r="F53" s="105">
        <v>763</v>
      </c>
      <c r="G53" s="106" t="s">
        <v>35</v>
      </c>
      <c r="H53" s="106"/>
      <c r="I53" s="106"/>
      <c r="J53" s="106"/>
      <c r="K53" s="106"/>
      <c r="L53" s="106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0" t="s">
        <v>36</v>
      </c>
      <c r="AD53" s="90"/>
      <c r="AE53" s="90"/>
      <c r="AF53" s="90"/>
      <c r="AG53" s="90"/>
      <c r="AH53" s="8"/>
    </row>
    <row r="54" spans="1:34" ht="32.25" hidden="1" customHeight="1">
      <c r="A54" s="72"/>
      <c r="B54" s="107"/>
      <c r="C54" s="108"/>
      <c r="D54" s="107"/>
      <c r="E54" s="108"/>
      <c r="F54" s="109"/>
      <c r="G54" s="110" t="s">
        <v>53</v>
      </c>
      <c r="H54" s="110"/>
      <c r="I54" s="110"/>
      <c r="J54" s="110"/>
      <c r="K54" s="110"/>
      <c r="L54" s="110"/>
      <c r="M54" s="96"/>
      <c r="N54" s="97"/>
      <c r="O54" s="98"/>
      <c r="P54" s="96"/>
      <c r="Q54" s="97"/>
      <c r="R54" s="97"/>
      <c r="S54" s="98"/>
      <c r="T54" s="96"/>
      <c r="U54" s="97"/>
      <c r="V54" s="98"/>
      <c r="W54" s="96"/>
      <c r="X54" s="97"/>
      <c r="Y54" s="98"/>
      <c r="Z54" s="96"/>
      <c r="AA54" s="97"/>
      <c r="AB54" s="98"/>
      <c r="AC54" s="99"/>
      <c r="AD54" s="100"/>
      <c r="AE54" s="100"/>
      <c r="AF54" s="100"/>
      <c r="AG54" s="101"/>
      <c r="AH54" s="8"/>
    </row>
    <row r="55" spans="1:34" s="72" customFormat="1" ht="21.75" customHeight="1">
      <c r="A55" s="102"/>
      <c r="B55" s="87">
        <v>712151</v>
      </c>
      <c r="C55" s="87"/>
      <c r="D55" s="88">
        <v>2151</v>
      </c>
      <c r="E55" s="88"/>
      <c r="F55" s="89">
        <v>763</v>
      </c>
      <c r="G55" s="90" t="s">
        <v>35</v>
      </c>
      <c r="H55" s="90"/>
      <c r="I55" s="90"/>
      <c r="J55" s="90"/>
      <c r="K55" s="90"/>
      <c r="L55" s="90"/>
      <c r="M55" s="91">
        <v>5719635</v>
      </c>
      <c r="N55" s="91"/>
      <c r="O55" s="91"/>
      <c r="P55" s="91">
        <v>5709408</v>
      </c>
      <c r="Q55" s="91"/>
      <c r="R55" s="91"/>
      <c r="S55" s="91"/>
      <c r="T55" s="91">
        <v>5934269</v>
      </c>
      <c r="U55" s="91"/>
      <c r="V55" s="91"/>
      <c r="W55" s="91">
        <v>5977900</v>
      </c>
      <c r="X55" s="91"/>
      <c r="Y55" s="91"/>
      <c r="Z55" s="91">
        <v>5959021</v>
      </c>
      <c r="AA55" s="91"/>
      <c r="AB55" s="91"/>
      <c r="AC55" s="90">
        <v>4</v>
      </c>
      <c r="AD55" s="90"/>
      <c r="AE55" s="90"/>
      <c r="AF55" s="90"/>
      <c r="AG55" s="90"/>
    </row>
    <row r="56" spans="1:34" ht="21.75" customHeight="1">
      <c r="A56" s="102"/>
      <c r="B56" s="92"/>
      <c r="C56" s="93"/>
      <c r="D56" s="92"/>
      <c r="E56" s="93"/>
      <c r="F56" s="94"/>
      <c r="G56" s="95" t="s">
        <v>39</v>
      </c>
      <c r="H56" s="95"/>
      <c r="I56" s="95"/>
      <c r="J56" s="95"/>
      <c r="K56" s="95"/>
      <c r="L56" s="95"/>
      <c r="M56" s="96"/>
      <c r="N56" s="97"/>
      <c r="O56" s="98"/>
      <c r="P56" s="96"/>
      <c r="Q56" s="97"/>
      <c r="R56" s="97"/>
      <c r="S56" s="98"/>
      <c r="T56" s="96"/>
      <c r="U56" s="97"/>
      <c r="V56" s="98"/>
      <c r="W56" s="96"/>
      <c r="X56" s="97"/>
      <c r="Y56" s="98"/>
      <c r="Z56" s="96"/>
      <c r="AA56" s="97"/>
      <c r="AB56" s="98"/>
      <c r="AC56" s="99"/>
      <c r="AD56" s="100"/>
      <c r="AE56" s="100"/>
      <c r="AF56" s="100"/>
      <c r="AG56" s="101"/>
      <c r="AH56" s="8"/>
    </row>
    <row r="57" spans="1:34" s="72" customFormat="1" ht="21.75" customHeight="1">
      <c r="A57" s="102"/>
      <c r="B57" s="87">
        <v>712152</v>
      </c>
      <c r="C57" s="87"/>
      <c r="D57" s="88">
        <v>2152</v>
      </c>
      <c r="E57" s="88"/>
      <c r="F57" s="89">
        <v>763</v>
      </c>
      <c r="G57" s="111" t="s">
        <v>35</v>
      </c>
      <c r="H57" s="112"/>
      <c r="I57" s="112"/>
      <c r="J57" s="112"/>
      <c r="K57" s="112"/>
      <c r="L57" s="113"/>
      <c r="M57" s="91">
        <v>25999001</v>
      </c>
      <c r="N57" s="91"/>
      <c r="O57" s="91"/>
      <c r="P57" s="91">
        <v>26448198</v>
      </c>
      <c r="Q57" s="91"/>
      <c r="R57" s="91"/>
      <c r="S57" s="91"/>
      <c r="T57" s="91">
        <v>38490000</v>
      </c>
      <c r="U57" s="91"/>
      <c r="V57" s="91"/>
      <c r="W57" s="91">
        <v>42492960</v>
      </c>
      <c r="X57" s="91"/>
      <c r="Y57" s="91"/>
      <c r="Z57" s="91">
        <v>40760910</v>
      </c>
      <c r="AA57" s="91"/>
      <c r="AB57" s="91"/>
      <c r="AC57" s="90">
        <v>1</v>
      </c>
      <c r="AD57" s="90"/>
      <c r="AE57" s="90"/>
      <c r="AF57" s="90"/>
      <c r="AG57" s="90"/>
    </row>
    <row r="58" spans="1:34" ht="11.25" customHeight="1">
      <c r="A58" s="102"/>
      <c r="B58" s="92"/>
      <c r="C58" s="93"/>
      <c r="D58" s="92"/>
      <c r="E58" s="93"/>
      <c r="F58" s="94"/>
      <c r="G58" s="99" t="s">
        <v>40</v>
      </c>
      <c r="H58" s="114"/>
      <c r="I58" s="114"/>
      <c r="J58" s="114"/>
      <c r="K58" s="114"/>
      <c r="L58" s="115"/>
      <c r="M58" s="96"/>
      <c r="N58" s="97"/>
      <c r="O58" s="98"/>
      <c r="P58" s="96"/>
      <c r="Q58" s="97"/>
      <c r="R58" s="97"/>
      <c r="S58" s="98"/>
      <c r="T58" s="96"/>
      <c r="U58" s="97"/>
      <c r="V58" s="98"/>
      <c r="W58" s="116"/>
      <c r="X58" s="117"/>
      <c r="Y58" s="118"/>
      <c r="Z58" s="116"/>
      <c r="AA58" s="117"/>
      <c r="AB58" s="118"/>
      <c r="AC58" s="99"/>
      <c r="AD58" s="100"/>
      <c r="AE58" s="100"/>
      <c r="AF58" s="100"/>
      <c r="AG58" s="101"/>
      <c r="AH58" s="8"/>
    </row>
    <row r="59" spans="1:34" s="72" customFormat="1" ht="19.2" customHeight="1">
      <c r="B59" s="119" t="s">
        <v>41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1"/>
      <c r="M59" s="55">
        <f>M45+M47+M49+M55+M57</f>
        <v>121576806</v>
      </c>
      <c r="N59" s="70"/>
      <c r="O59" s="63"/>
      <c r="P59" s="55">
        <f>P45+P47+P49++P57</f>
        <v>118075249</v>
      </c>
      <c r="Q59" s="70"/>
      <c r="R59" s="70"/>
      <c r="S59" s="63"/>
      <c r="T59" s="55">
        <f>T45+T47+T49+T55+T57</f>
        <v>163824067</v>
      </c>
      <c r="U59" s="70"/>
      <c r="V59" s="63"/>
      <c r="W59" s="55">
        <f>W45+W47+W49+W55+W57</f>
        <v>179802664</v>
      </c>
      <c r="X59" s="70"/>
      <c r="Y59" s="63"/>
      <c r="Z59" s="55">
        <f>Z45+Z47+Z49+Z55+Z57</f>
        <v>172888848</v>
      </c>
      <c r="AA59" s="70"/>
      <c r="AB59" s="63"/>
      <c r="AC59" s="122"/>
      <c r="AD59" s="123"/>
      <c r="AE59" s="123"/>
      <c r="AF59" s="123"/>
      <c r="AG59" s="124"/>
    </row>
    <row r="60" spans="1:34" s="125" customFormat="1" ht="11.25" customHeight="1"/>
    <row r="61" spans="1:34" s="72" customFormat="1" ht="11.25" customHeight="1">
      <c r="B61" s="73" t="s">
        <v>71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</row>
    <row r="62" spans="1:34" s="125" customFormat="1" ht="11.4" customHeight="1">
      <c r="AE62" s="125" t="s">
        <v>29</v>
      </c>
    </row>
    <row r="63" spans="1:34" s="75" customFormat="1" ht="57" customHeight="1">
      <c r="B63" s="126" t="s">
        <v>30</v>
      </c>
      <c r="C63" s="126"/>
      <c r="D63" s="127" t="s">
        <v>31</v>
      </c>
      <c r="E63" s="127"/>
      <c r="F63" s="128" t="s">
        <v>32</v>
      </c>
      <c r="G63" s="127" t="s">
        <v>33</v>
      </c>
      <c r="H63" s="127"/>
      <c r="I63" s="127"/>
      <c r="J63" s="127"/>
      <c r="K63" s="127"/>
      <c r="L63" s="127"/>
      <c r="M63" s="127" t="s">
        <v>67</v>
      </c>
      <c r="N63" s="127"/>
      <c r="O63" s="127"/>
      <c r="P63" s="127" t="s">
        <v>68</v>
      </c>
      <c r="Q63" s="127"/>
      <c r="R63" s="127"/>
      <c r="S63" s="127"/>
      <c r="T63" s="127" t="s">
        <v>69</v>
      </c>
      <c r="U63" s="127"/>
      <c r="V63" s="127"/>
      <c r="W63" s="127" t="s">
        <v>56</v>
      </c>
      <c r="X63" s="127"/>
      <c r="Y63" s="127"/>
      <c r="Z63" s="129" t="s">
        <v>70</v>
      </c>
      <c r="AA63" s="129"/>
      <c r="AB63" s="129"/>
      <c r="AC63" s="80" t="s">
        <v>34</v>
      </c>
      <c r="AD63" s="80"/>
      <c r="AE63" s="80"/>
      <c r="AF63" s="80"/>
      <c r="AG63" s="80"/>
    </row>
    <row r="64" spans="1:34" s="125" customFormat="1" ht="11.25" customHeight="1" thickBot="1">
      <c r="B64" s="82">
        <v>1</v>
      </c>
      <c r="C64" s="82"/>
      <c r="D64" s="83">
        <v>2</v>
      </c>
      <c r="E64" s="83"/>
      <c r="F64" s="84">
        <v>3</v>
      </c>
      <c r="G64" s="83">
        <v>4</v>
      </c>
      <c r="H64" s="83"/>
      <c r="I64" s="83"/>
      <c r="J64" s="83"/>
      <c r="K64" s="83"/>
      <c r="L64" s="83"/>
      <c r="M64" s="83">
        <v>5</v>
      </c>
      <c r="N64" s="83"/>
      <c r="O64" s="83"/>
      <c r="P64" s="83">
        <v>6</v>
      </c>
      <c r="Q64" s="83"/>
      <c r="R64" s="83"/>
      <c r="S64" s="83"/>
      <c r="T64" s="83">
        <v>7</v>
      </c>
      <c r="U64" s="83"/>
      <c r="V64" s="83"/>
      <c r="W64" s="83">
        <v>8</v>
      </c>
      <c r="X64" s="83"/>
      <c r="Y64" s="83"/>
      <c r="Z64" s="85">
        <v>9</v>
      </c>
      <c r="AA64" s="85"/>
      <c r="AB64" s="85"/>
      <c r="AC64" s="86">
        <v>10</v>
      </c>
      <c r="AD64" s="86"/>
      <c r="AE64" s="86"/>
      <c r="AF64" s="86"/>
      <c r="AG64" s="86"/>
    </row>
    <row r="65" spans="1:83" s="72" customFormat="1" ht="21.75" customHeight="1">
      <c r="A65" s="102"/>
      <c r="B65" s="87">
        <v>712010</v>
      </c>
      <c r="C65" s="87"/>
      <c r="D65" s="88">
        <v>2010</v>
      </c>
      <c r="E65" s="89">
        <v>731</v>
      </c>
      <c r="F65" s="89"/>
      <c r="G65" s="89"/>
      <c r="H65" s="90" t="s">
        <v>35</v>
      </c>
      <c r="I65" s="90"/>
      <c r="J65" s="90"/>
      <c r="K65" s="90"/>
      <c r="L65" s="90"/>
      <c r="M65" s="90"/>
      <c r="N65" s="91">
        <v>58370116</v>
      </c>
      <c r="O65" s="91"/>
      <c r="P65" s="91"/>
      <c r="Q65" s="91">
        <v>97064645</v>
      </c>
      <c r="R65" s="91"/>
      <c r="S65" s="91"/>
      <c r="T65" s="91"/>
      <c r="U65" s="91">
        <v>13288216</v>
      </c>
      <c r="V65" s="91"/>
      <c r="W65" s="91"/>
      <c r="X65" s="91">
        <v>14670190</v>
      </c>
      <c r="Y65" s="91"/>
      <c r="Z65" s="91"/>
      <c r="AA65" s="91">
        <v>14072221</v>
      </c>
      <c r="AB65" s="91"/>
      <c r="AC65" s="90">
        <v>1</v>
      </c>
      <c r="AD65" s="90"/>
      <c r="AE65" s="90"/>
      <c r="AF65" s="90"/>
      <c r="AG65" s="90"/>
    </row>
    <row r="66" spans="1:83" ht="21.75" customHeight="1">
      <c r="A66" s="102"/>
      <c r="B66" s="92"/>
      <c r="C66" s="93"/>
      <c r="D66" s="94"/>
      <c r="E66" s="92"/>
      <c r="F66" s="130"/>
      <c r="G66" s="93"/>
      <c r="H66" s="95" t="s">
        <v>37</v>
      </c>
      <c r="I66" s="95"/>
      <c r="J66" s="95"/>
      <c r="K66" s="95"/>
      <c r="L66" s="95"/>
      <c r="M66" s="95"/>
      <c r="N66" s="96"/>
      <c r="O66" s="97"/>
      <c r="P66" s="98"/>
      <c r="Q66" s="96"/>
      <c r="R66" s="97"/>
      <c r="S66" s="97"/>
      <c r="T66" s="98"/>
      <c r="U66" s="96"/>
      <c r="V66" s="97"/>
      <c r="W66" s="98"/>
      <c r="X66" s="96"/>
      <c r="Y66" s="97"/>
      <c r="Z66" s="98"/>
      <c r="AA66" s="96"/>
      <c r="AB66" s="98"/>
      <c r="AC66" s="99"/>
      <c r="AD66" s="100"/>
      <c r="AE66" s="100"/>
      <c r="AF66" s="100"/>
      <c r="AG66" s="101"/>
      <c r="AH66" s="8"/>
    </row>
    <row r="67" spans="1:83" s="72" customFormat="1" ht="21.75" customHeight="1">
      <c r="A67" s="102"/>
      <c r="B67" s="87">
        <v>712111</v>
      </c>
      <c r="C67" s="87"/>
      <c r="D67" s="88">
        <v>2111</v>
      </c>
      <c r="E67" s="89">
        <v>726</v>
      </c>
      <c r="F67" s="89"/>
      <c r="G67" s="89"/>
      <c r="H67" s="90" t="s">
        <v>35</v>
      </c>
      <c r="I67" s="90"/>
      <c r="J67" s="90"/>
      <c r="K67" s="90"/>
      <c r="L67" s="90"/>
      <c r="M67" s="90"/>
      <c r="N67" s="91">
        <v>7978758</v>
      </c>
      <c r="O67" s="91"/>
      <c r="P67" s="91"/>
      <c r="Q67" s="91">
        <v>10632790</v>
      </c>
      <c r="R67" s="91"/>
      <c r="S67" s="91"/>
      <c r="T67" s="91"/>
      <c r="U67" s="91">
        <v>12667282</v>
      </c>
      <c r="V67" s="91"/>
      <c r="W67" s="91"/>
      <c r="X67" s="91">
        <v>13984679</v>
      </c>
      <c r="Y67" s="91"/>
      <c r="Z67" s="91"/>
      <c r="AA67" s="91">
        <v>13414652</v>
      </c>
      <c r="AB67" s="91"/>
      <c r="AC67" s="90">
        <v>1</v>
      </c>
      <c r="AD67" s="90"/>
      <c r="AE67" s="90"/>
      <c r="AF67" s="90"/>
      <c r="AG67" s="90"/>
    </row>
    <row r="68" spans="1:83" ht="32.25" customHeight="1">
      <c r="A68" s="102"/>
      <c r="B68" s="92"/>
      <c r="C68" s="93"/>
      <c r="D68" s="94"/>
      <c r="E68" s="92"/>
      <c r="F68" s="130"/>
      <c r="G68" s="93"/>
      <c r="H68" s="95" t="s">
        <v>38</v>
      </c>
      <c r="I68" s="95"/>
      <c r="J68" s="95"/>
      <c r="K68" s="95"/>
      <c r="L68" s="95"/>
      <c r="M68" s="95"/>
      <c r="N68" s="96"/>
      <c r="O68" s="97"/>
      <c r="P68" s="98"/>
      <c r="Q68" s="96"/>
      <c r="R68" s="97"/>
      <c r="S68" s="97"/>
      <c r="T68" s="98"/>
      <c r="U68" s="96"/>
      <c r="V68" s="97"/>
      <c r="W68" s="98"/>
      <c r="X68" s="96"/>
      <c r="Y68" s="97"/>
      <c r="Z68" s="98"/>
      <c r="AA68" s="96"/>
      <c r="AB68" s="98"/>
      <c r="AC68" s="99"/>
      <c r="AD68" s="100"/>
      <c r="AE68" s="100"/>
      <c r="AF68" s="100"/>
      <c r="AG68" s="101"/>
      <c r="AH68" s="8"/>
    </row>
    <row r="69" spans="1:83" s="72" customFormat="1" ht="21.75" customHeight="1">
      <c r="A69" s="102"/>
      <c r="B69" s="87">
        <v>712151</v>
      </c>
      <c r="C69" s="87"/>
      <c r="D69" s="88">
        <v>2151</v>
      </c>
      <c r="E69" s="89">
        <v>763</v>
      </c>
      <c r="F69" s="89"/>
      <c r="G69" s="89"/>
      <c r="H69" s="90" t="s">
        <v>35</v>
      </c>
      <c r="I69" s="90"/>
      <c r="J69" s="90"/>
      <c r="K69" s="90"/>
      <c r="L69" s="90"/>
      <c r="M69" s="90"/>
      <c r="N69" s="91">
        <v>268929</v>
      </c>
      <c r="O69" s="91"/>
      <c r="P69" s="91"/>
      <c r="Q69" s="91">
        <v>341458</v>
      </c>
      <c r="R69" s="91"/>
      <c r="S69" s="91"/>
      <c r="T69" s="91"/>
      <c r="U69" s="91">
        <v>486639</v>
      </c>
      <c r="V69" s="91"/>
      <c r="W69" s="91"/>
      <c r="X69" s="91">
        <v>496435</v>
      </c>
      <c r="Y69" s="91"/>
      <c r="Z69" s="91"/>
      <c r="AA69" s="91">
        <v>492196</v>
      </c>
      <c r="AB69" s="91"/>
      <c r="AC69" s="90">
        <v>4</v>
      </c>
      <c r="AD69" s="90"/>
      <c r="AE69" s="90"/>
      <c r="AF69" s="90"/>
      <c r="AG69" s="90"/>
    </row>
    <row r="70" spans="1:83" ht="21.75" customHeight="1">
      <c r="A70" s="102"/>
      <c r="B70" s="92"/>
      <c r="C70" s="93"/>
      <c r="D70" s="94"/>
      <c r="E70" s="92"/>
      <c r="F70" s="130"/>
      <c r="G70" s="93"/>
      <c r="H70" s="95" t="s">
        <v>39</v>
      </c>
      <c r="I70" s="95"/>
      <c r="J70" s="95"/>
      <c r="K70" s="95"/>
      <c r="L70" s="95"/>
      <c r="M70" s="95"/>
      <c r="N70" s="96"/>
      <c r="O70" s="97"/>
      <c r="P70" s="98"/>
      <c r="Q70" s="96"/>
      <c r="R70" s="97"/>
      <c r="S70" s="97"/>
      <c r="T70" s="98"/>
      <c r="U70" s="96"/>
      <c r="V70" s="97"/>
      <c r="W70" s="98"/>
      <c r="X70" s="96"/>
      <c r="Y70" s="97"/>
      <c r="Z70" s="98"/>
      <c r="AA70" s="96"/>
      <c r="AB70" s="98"/>
      <c r="AC70" s="99"/>
      <c r="AD70" s="100"/>
      <c r="AE70" s="100"/>
      <c r="AF70" s="100"/>
      <c r="AG70" s="101"/>
      <c r="AH70" s="8"/>
    </row>
    <row r="71" spans="1:83" ht="21.75" customHeight="1">
      <c r="A71" s="72"/>
      <c r="B71" s="131" t="s">
        <v>74</v>
      </c>
      <c r="C71" s="132"/>
      <c r="D71" s="133">
        <v>2170</v>
      </c>
      <c r="E71" s="134"/>
      <c r="F71" s="135" t="s">
        <v>75</v>
      </c>
      <c r="G71" s="136"/>
      <c r="H71" s="111" t="s">
        <v>35</v>
      </c>
      <c r="I71" s="137"/>
      <c r="J71" s="137"/>
      <c r="K71" s="137"/>
      <c r="L71" s="137"/>
      <c r="M71" s="138"/>
      <c r="N71" s="139">
        <v>0</v>
      </c>
      <c r="O71" s="140"/>
      <c r="P71" s="141"/>
      <c r="Q71" s="139">
        <v>0</v>
      </c>
      <c r="R71" s="140"/>
      <c r="S71" s="68"/>
      <c r="T71" s="141"/>
      <c r="U71" s="139">
        <v>41852080</v>
      </c>
      <c r="V71" s="140"/>
      <c r="W71" s="141"/>
      <c r="X71" s="139">
        <v>45584068</v>
      </c>
      <c r="Y71" s="140"/>
      <c r="Z71" s="141"/>
      <c r="AA71" s="139">
        <v>0</v>
      </c>
      <c r="AB71" s="142"/>
      <c r="AC71" s="111">
        <v>2</v>
      </c>
      <c r="AD71" s="137"/>
      <c r="AE71" s="137"/>
      <c r="AF71" s="137"/>
      <c r="AG71" s="138"/>
      <c r="AH71" s="8"/>
    </row>
    <row r="72" spans="1:83" ht="21.75" customHeight="1">
      <c r="A72" s="72"/>
      <c r="B72" s="143"/>
      <c r="C72" s="144"/>
      <c r="D72" s="94"/>
      <c r="E72" s="134"/>
      <c r="F72" s="145"/>
      <c r="G72" s="136"/>
      <c r="H72" s="99" t="s">
        <v>45</v>
      </c>
      <c r="I72" s="100"/>
      <c r="J72" s="100"/>
      <c r="K72" s="100"/>
      <c r="L72" s="100"/>
      <c r="M72" s="101"/>
      <c r="N72" s="116"/>
      <c r="O72" s="117"/>
      <c r="P72" s="141"/>
      <c r="Q72" s="116"/>
      <c r="R72" s="117"/>
      <c r="S72" s="68"/>
      <c r="T72" s="141"/>
      <c r="U72" s="116"/>
      <c r="V72" s="117"/>
      <c r="W72" s="141"/>
      <c r="X72" s="116"/>
      <c r="Y72" s="117"/>
      <c r="Z72" s="141"/>
      <c r="AA72" s="116"/>
      <c r="AB72" s="118"/>
      <c r="AC72" s="99"/>
      <c r="AD72" s="100"/>
      <c r="AE72" s="100"/>
      <c r="AF72" s="100"/>
      <c r="AG72" s="101"/>
      <c r="AH72" s="8"/>
    </row>
    <row r="73" spans="1:83" s="72" customFormat="1" ht="21.75" customHeight="1">
      <c r="A73" s="102"/>
      <c r="B73" s="87">
        <v>717322</v>
      </c>
      <c r="C73" s="87"/>
      <c r="D73" s="88">
        <v>7322</v>
      </c>
      <c r="E73" s="89">
        <v>443</v>
      </c>
      <c r="F73" s="89"/>
      <c r="G73" s="89"/>
      <c r="H73" s="90" t="s">
        <v>35</v>
      </c>
      <c r="I73" s="90"/>
      <c r="J73" s="90"/>
      <c r="K73" s="90"/>
      <c r="L73" s="90"/>
      <c r="M73" s="90"/>
      <c r="N73" s="91">
        <v>13049873</v>
      </c>
      <c r="O73" s="91"/>
      <c r="P73" s="91"/>
      <c r="Q73" s="91">
        <v>17394550</v>
      </c>
      <c r="R73" s="91"/>
      <c r="S73" s="91"/>
      <c r="T73" s="91"/>
      <c r="U73" s="91">
        <v>0</v>
      </c>
      <c r="V73" s="91"/>
      <c r="W73" s="91"/>
      <c r="X73" s="91">
        <v>0</v>
      </c>
      <c r="Y73" s="91"/>
      <c r="Z73" s="91"/>
      <c r="AA73" s="91">
        <v>0</v>
      </c>
      <c r="AB73" s="91"/>
      <c r="AC73" s="90">
        <v>2</v>
      </c>
      <c r="AD73" s="90"/>
      <c r="AE73" s="90"/>
      <c r="AF73" s="90"/>
      <c r="AG73" s="90"/>
    </row>
    <row r="74" spans="1:83" ht="19.2" customHeight="1">
      <c r="A74" s="102"/>
      <c r="B74" s="92"/>
      <c r="C74" s="93"/>
      <c r="D74" s="94"/>
      <c r="E74" s="92"/>
      <c r="F74" s="130"/>
      <c r="G74" s="93"/>
      <c r="H74" s="95" t="s">
        <v>45</v>
      </c>
      <c r="I74" s="95"/>
      <c r="J74" s="95"/>
      <c r="K74" s="95"/>
      <c r="L74" s="95"/>
      <c r="M74" s="95"/>
      <c r="N74" s="96"/>
      <c r="O74" s="97"/>
      <c r="P74" s="98"/>
      <c r="Q74" s="96"/>
      <c r="R74" s="97"/>
      <c r="S74" s="97"/>
      <c r="T74" s="98"/>
      <c r="U74" s="96"/>
      <c r="V74" s="97"/>
      <c r="W74" s="98"/>
      <c r="X74" s="96"/>
      <c r="Y74" s="97"/>
      <c r="Z74" s="98"/>
      <c r="AA74" s="96"/>
      <c r="AB74" s="98"/>
      <c r="AC74" s="99"/>
      <c r="AD74" s="100"/>
      <c r="AE74" s="100"/>
      <c r="AF74" s="100"/>
      <c r="AG74" s="101"/>
      <c r="AH74" s="8"/>
      <c r="AI74" s="146"/>
    </row>
    <row r="75" spans="1:83" ht="21" customHeight="1">
      <c r="A75" s="72"/>
      <c r="B75" s="87">
        <v>717670</v>
      </c>
      <c r="C75" s="87"/>
      <c r="D75" s="88">
        <v>7670</v>
      </c>
      <c r="E75" s="89">
        <v>490</v>
      </c>
      <c r="F75" s="89"/>
      <c r="G75" s="89"/>
      <c r="H75" s="90" t="s">
        <v>35</v>
      </c>
      <c r="I75" s="90"/>
      <c r="J75" s="90"/>
      <c r="K75" s="90"/>
      <c r="L75" s="90"/>
      <c r="M75" s="90"/>
      <c r="N75" s="91">
        <v>98000</v>
      </c>
      <c r="O75" s="91"/>
      <c r="P75" s="91"/>
      <c r="Q75" s="91">
        <v>1686290</v>
      </c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0">
        <v>2</v>
      </c>
      <c r="AD75" s="90"/>
      <c r="AE75" s="90"/>
      <c r="AF75" s="90"/>
      <c r="AG75" s="90"/>
      <c r="AH75" s="8"/>
      <c r="AI75" s="147"/>
    </row>
    <row r="76" spans="1:83" ht="27" customHeight="1">
      <c r="A76" s="72"/>
      <c r="B76" s="92"/>
      <c r="C76" s="93"/>
      <c r="D76" s="94"/>
      <c r="E76" s="92"/>
      <c r="F76" s="130"/>
      <c r="G76" s="93"/>
      <c r="H76" s="95" t="s">
        <v>52</v>
      </c>
      <c r="I76" s="95"/>
      <c r="J76" s="95"/>
      <c r="K76" s="95"/>
      <c r="L76" s="95"/>
      <c r="M76" s="95"/>
      <c r="N76" s="96"/>
      <c r="O76" s="97"/>
      <c r="P76" s="98"/>
      <c r="Q76" s="96"/>
      <c r="R76" s="97"/>
      <c r="S76" s="97"/>
      <c r="T76" s="98"/>
      <c r="U76" s="96"/>
      <c r="V76" s="97"/>
      <c r="W76" s="98"/>
      <c r="X76" s="96"/>
      <c r="Y76" s="97"/>
      <c r="Z76" s="98"/>
      <c r="AA76" s="96"/>
      <c r="AB76" s="98"/>
      <c r="AC76" s="99"/>
      <c r="AD76" s="100"/>
      <c r="AE76" s="100"/>
      <c r="AF76" s="100"/>
      <c r="AG76" s="101"/>
      <c r="AH76" s="8"/>
      <c r="AI76" s="147"/>
    </row>
    <row r="77" spans="1:83" s="72" customFormat="1" ht="18.75" customHeight="1">
      <c r="B77" s="148" t="s">
        <v>41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49">
        <f>N65+N67+N69+N71+N73+N75</f>
        <v>79765676</v>
      </c>
      <c r="O77" s="49"/>
      <c r="P77" s="49"/>
      <c r="Q77" s="49">
        <f>Q65+Q67+Q69+Q71+Q73+Q75</f>
        <v>127119733</v>
      </c>
      <c r="R77" s="49"/>
      <c r="S77" s="49"/>
      <c r="T77" s="49"/>
      <c r="U77" s="49">
        <f>U65+U67+U69+U71+U73+U75</f>
        <v>68294217</v>
      </c>
      <c r="V77" s="49"/>
      <c r="W77" s="49"/>
      <c r="X77" s="49">
        <f>X65+X67+X69+X71+X73+X75</f>
        <v>74735372</v>
      </c>
      <c r="Y77" s="49"/>
      <c r="Z77" s="49"/>
      <c r="AA77" s="49">
        <f>AA65+AA67+AA69+AA71+AA73+AA75</f>
        <v>27979069</v>
      </c>
      <c r="AB77" s="49"/>
      <c r="AC77" s="149"/>
      <c r="AD77" s="149"/>
      <c r="AE77" s="149"/>
      <c r="AF77" s="149"/>
      <c r="AG77" s="149"/>
      <c r="AI77" s="150"/>
    </row>
    <row r="78" spans="1:83" s="72" customFormat="1" ht="11.25" customHeight="1"/>
    <row r="79" spans="1:83" hidden="1"/>
    <row r="80" spans="1:83" hidden="1"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</row>
    <row r="81" spans="3:83"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151"/>
      <c r="BY81" s="151"/>
      <c r="BZ81" s="151"/>
      <c r="CA81" s="151"/>
      <c r="CB81" s="151"/>
      <c r="CC81" s="151"/>
      <c r="CD81" s="151"/>
      <c r="CE81" s="151"/>
    </row>
    <row r="82" spans="3:83"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1"/>
      <c r="CC82" s="151"/>
      <c r="CD82" s="151"/>
      <c r="CE82" s="151"/>
    </row>
    <row r="83" spans="3:83" ht="12.75" customHeight="1">
      <c r="C83" s="152" t="s">
        <v>42</v>
      </c>
      <c r="D83" s="152"/>
      <c r="E83" s="152"/>
      <c r="F83" s="152"/>
      <c r="G83" s="152"/>
      <c r="H83" s="152"/>
      <c r="I83" s="153"/>
      <c r="J83" s="153"/>
      <c r="K83" s="154"/>
      <c r="L83" s="154"/>
      <c r="M83" s="154"/>
      <c r="N83" s="154"/>
      <c r="O83" s="154"/>
      <c r="P83" s="155"/>
      <c r="Q83" s="155"/>
      <c r="R83" s="155"/>
      <c r="S83" s="155"/>
      <c r="T83" s="155"/>
      <c r="U83" s="154" t="s">
        <v>63</v>
      </c>
      <c r="V83" s="154"/>
      <c r="W83" s="154"/>
      <c r="X83" s="154"/>
      <c r="Y83" s="155"/>
      <c r="Z83" s="155"/>
      <c r="AA83" s="155"/>
      <c r="AB83" s="155"/>
      <c r="AC83" s="155"/>
      <c r="AD83" s="155"/>
      <c r="AE83" s="155"/>
      <c r="AF83" s="155"/>
      <c r="AG83" s="155"/>
      <c r="AH83" s="125"/>
      <c r="AI83" s="156"/>
      <c r="AJ83" s="156"/>
      <c r="AK83" s="156"/>
      <c r="AL83" s="151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1"/>
      <c r="BX83" s="151"/>
      <c r="BY83" s="151"/>
      <c r="BZ83" s="151"/>
      <c r="CA83" s="151"/>
      <c r="CB83" s="151"/>
      <c r="CC83" s="151"/>
      <c r="CD83" s="151"/>
      <c r="CE83" s="151"/>
    </row>
    <row r="84" spans="3:83" ht="12.75" customHeight="1">
      <c r="C84" s="8"/>
      <c r="D84" s="8"/>
      <c r="E84" s="8"/>
      <c r="F84" s="8"/>
      <c r="G84" s="8"/>
      <c r="H84" s="8"/>
      <c r="I84" s="8"/>
      <c r="J84" s="8"/>
      <c r="K84" s="158" t="s">
        <v>43</v>
      </c>
      <c r="L84" s="158"/>
      <c r="M84" s="158"/>
      <c r="N84" s="158"/>
      <c r="O84" s="158"/>
      <c r="P84" s="159"/>
      <c r="Q84" s="159"/>
      <c r="R84" s="159"/>
      <c r="S84" s="159"/>
      <c r="T84" s="159"/>
      <c r="U84" s="158" t="s">
        <v>72</v>
      </c>
      <c r="V84" s="158"/>
      <c r="W84" s="158"/>
      <c r="X84" s="158"/>
      <c r="Y84" s="157"/>
      <c r="Z84" s="157"/>
      <c r="AA84" s="157"/>
      <c r="AB84" s="157"/>
      <c r="AC84" s="157"/>
      <c r="AD84" s="157"/>
      <c r="AE84" s="157"/>
      <c r="AF84" s="157"/>
      <c r="AG84" s="157"/>
      <c r="AH84" s="125"/>
      <c r="AI84" s="156"/>
      <c r="AJ84" s="156"/>
      <c r="AK84" s="156"/>
      <c r="AL84" s="151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1"/>
      <c r="BX84" s="151"/>
      <c r="BY84" s="151"/>
      <c r="BZ84" s="151"/>
      <c r="CA84" s="151"/>
      <c r="CB84" s="151"/>
      <c r="CC84" s="151"/>
      <c r="CD84" s="151"/>
      <c r="CE84" s="151"/>
    </row>
    <row r="85" spans="3:83" ht="13.2"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60"/>
      <c r="AI85" s="155"/>
      <c r="AJ85" s="155"/>
      <c r="AK85" s="155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51"/>
      <c r="BX85" s="151"/>
      <c r="BY85" s="151"/>
      <c r="BZ85" s="151"/>
      <c r="CA85" s="151"/>
      <c r="CB85" s="151"/>
      <c r="CC85" s="151"/>
      <c r="CD85" s="151"/>
      <c r="CE85" s="151"/>
    </row>
    <row r="86" spans="3:83" ht="12.75" customHeight="1">
      <c r="C86" s="152" t="s">
        <v>44</v>
      </c>
      <c r="D86" s="152"/>
      <c r="E86" s="152"/>
      <c r="F86" s="152"/>
      <c r="G86" s="152"/>
      <c r="H86" s="152"/>
      <c r="I86" s="153"/>
      <c r="J86" s="153"/>
      <c r="K86" s="154"/>
      <c r="L86" s="154"/>
      <c r="M86" s="154"/>
      <c r="N86" s="154"/>
      <c r="O86" s="154"/>
      <c r="P86" s="155"/>
      <c r="Q86" s="155"/>
      <c r="R86" s="155"/>
      <c r="S86" s="155"/>
      <c r="T86" s="155"/>
      <c r="U86" s="154" t="s">
        <v>64</v>
      </c>
      <c r="V86" s="154"/>
      <c r="W86" s="154"/>
      <c r="X86" s="154"/>
      <c r="Y86" s="155"/>
      <c r="Z86" s="155"/>
      <c r="AA86" s="155"/>
      <c r="AB86" s="155"/>
      <c r="AC86" s="155"/>
      <c r="AD86" s="155"/>
      <c r="AE86" s="155"/>
      <c r="AF86" s="155"/>
      <c r="AG86" s="155"/>
      <c r="AH86" s="125"/>
      <c r="AI86" s="156"/>
      <c r="AJ86" s="156"/>
      <c r="AK86" s="156"/>
      <c r="AL86" s="151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1"/>
      <c r="BX86" s="151"/>
      <c r="BY86" s="151"/>
      <c r="BZ86" s="151"/>
      <c r="CA86" s="151"/>
      <c r="CB86" s="151"/>
      <c r="CC86" s="151"/>
      <c r="CD86" s="151"/>
      <c r="CE86" s="151"/>
    </row>
    <row r="87" spans="3:83" ht="12.75" customHeight="1">
      <c r="C87" s="160"/>
      <c r="D87" s="160"/>
      <c r="E87" s="160"/>
      <c r="F87" s="8"/>
      <c r="G87" s="8"/>
      <c r="H87" s="8"/>
      <c r="I87" s="8"/>
      <c r="J87" s="8"/>
      <c r="K87" s="158" t="s">
        <v>43</v>
      </c>
      <c r="L87" s="158"/>
      <c r="M87" s="158"/>
      <c r="N87" s="158"/>
      <c r="O87" s="158"/>
      <c r="P87" s="159"/>
      <c r="Q87" s="159"/>
      <c r="R87" s="159"/>
      <c r="S87" s="159"/>
      <c r="T87" s="159"/>
      <c r="U87" s="158" t="s">
        <v>72</v>
      </c>
      <c r="V87" s="158"/>
      <c r="W87" s="158"/>
      <c r="X87" s="158"/>
      <c r="Y87" s="157"/>
      <c r="Z87" s="157"/>
      <c r="AA87" s="157"/>
      <c r="AB87" s="157"/>
      <c r="AC87" s="157"/>
      <c r="AD87" s="157"/>
      <c r="AE87" s="157"/>
      <c r="AF87" s="157"/>
      <c r="AG87" s="157"/>
      <c r="AH87" s="125"/>
      <c r="AI87" s="156"/>
      <c r="AJ87" s="156"/>
      <c r="AK87" s="156"/>
      <c r="AL87" s="151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1"/>
      <c r="BX87" s="151"/>
      <c r="BY87" s="151"/>
      <c r="BZ87" s="151"/>
      <c r="CA87" s="151"/>
      <c r="CB87" s="151"/>
      <c r="CC87" s="151"/>
      <c r="CD87" s="151"/>
      <c r="CE87" s="151"/>
    </row>
    <row r="88" spans="3:83"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</row>
    <row r="89" spans="3:83">
      <c r="O89" s="67"/>
      <c r="P89" s="67"/>
      <c r="Q89" s="67"/>
      <c r="R89" s="67"/>
      <c r="S89" s="67"/>
      <c r="T89" s="67"/>
      <c r="U89" s="162">
        <f>T59+U77</f>
        <v>232118284</v>
      </c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</row>
    <row r="90" spans="3:83"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  <c r="BQ90" s="151"/>
      <c r="BR90" s="151"/>
      <c r="BS90" s="151"/>
      <c r="BT90" s="151"/>
      <c r="BU90" s="151"/>
      <c r="BV90" s="151"/>
      <c r="BW90" s="151"/>
      <c r="BX90" s="151"/>
      <c r="BY90" s="151"/>
      <c r="BZ90" s="151"/>
      <c r="CA90" s="151"/>
      <c r="CB90" s="151"/>
      <c r="CC90" s="151"/>
      <c r="CD90" s="151"/>
      <c r="CE90" s="151"/>
    </row>
    <row r="91" spans="3:83"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51"/>
      <c r="CA91" s="151"/>
      <c r="CB91" s="151"/>
      <c r="CC91" s="151"/>
      <c r="CD91" s="151"/>
      <c r="CE91" s="151"/>
    </row>
    <row r="92" spans="3:83"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  <c r="BI92" s="151"/>
      <c r="BJ92" s="151"/>
      <c r="BK92" s="151"/>
      <c r="BL92" s="151"/>
      <c r="BM92" s="151"/>
      <c r="BN92" s="151"/>
      <c r="BO92" s="151"/>
      <c r="BP92" s="151"/>
      <c r="BQ92" s="151"/>
      <c r="BR92" s="151"/>
      <c r="BS92" s="151"/>
      <c r="BT92" s="151"/>
      <c r="BU92" s="151"/>
      <c r="BV92" s="151"/>
      <c r="BW92" s="151"/>
      <c r="BX92" s="151"/>
      <c r="BY92" s="151"/>
      <c r="BZ92" s="151"/>
      <c r="CA92" s="151"/>
      <c r="CB92" s="151"/>
      <c r="CC92" s="151"/>
      <c r="CD92" s="151"/>
      <c r="CE92" s="151"/>
    </row>
    <row r="93" spans="3:83"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</row>
    <row r="94" spans="3:83"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</row>
    <row r="95" spans="3:83"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1"/>
      <c r="BR95" s="151"/>
      <c r="BS95" s="151"/>
      <c r="BT95" s="151"/>
      <c r="BU95" s="151"/>
      <c r="BV95" s="151"/>
      <c r="BW95" s="151"/>
      <c r="BX95" s="151"/>
      <c r="BY95" s="151"/>
      <c r="BZ95" s="151"/>
      <c r="CA95" s="151"/>
      <c r="CB95" s="151"/>
      <c r="CC95" s="151"/>
      <c r="CD95" s="151"/>
      <c r="CE95" s="151"/>
    </row>
    <row r="96" spans="3:83"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</row>
    <row r="97" spans="35:83"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1"/>
      <c r="BW97" s="151"/>
      <c r="BX97" s="151"/>
      <c r="BY97" s="151"/>
      <c r="BZ97" s="151"/>
      <c r="CA97" s="151"/>
      <c r="CB97" s="151"/>
      <c r="CC97" s="151"/>
      <c r="CD97" s="151"/>
      <c r="CE97" s="151"/>
    </row>
    <row r="98" spans="35:83"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1"/>
      <c r="BN98" s="151"/>
      <c r="BO98" s="151"/>
      <c r="BP98" s="151"/>
      <c r="BQ98" s="151"/>
      <c r="BR98" s="151"/>
      <c r="BS98" s="151"/>
      <c r="BT98" s="151"/>
      <c r="BU98" s="151"/>
      <c r="BV98" s="151"/>
      <c r="BW98" s="151"/>
      <c r="BX98" s="151"/>
      <c r="BY98" s="151"/>
      <c r="BZ98" s="151"/>
      <c r="CA98" s="151"/>
      <c r="CB98" s="151"/>
      <c r="CC98" s="151"/>
      <c r="CD98" s="151"/>
      <c r="CE98" s="151"/>
    </row>
  </sheetData>
  <mergeCells count="354">
    <mergeCell ref="AH27:AS27"/>
    <mergeCell ref="AT27:AU27"/>
    <mergeCell ref="AV27:AX27"/>
    <mergeCell ref="AY27:BB27"/>
    <mergeCell ref="AT26:AU26"/>
    <mergeCell ref="AV26:AX26"/>
    <mergeCell ref="AY26:BB26"/>
    <mergeCell ref="BC26:BE26"/>
    <mergeCell ref="BF26:BH26"/>
    <mergeCell ref="BI26:BM26"/>
    <mergeCell ref="BC27:BE27"/>
    <mergeCell ref="BF27:BH27"/>
    <mergeCell ref="BI27:BM27"/>
    <mergeCell ref="AH24:BM24"/>
    <mergeCell ref="AT23:AU23"/>
    <mergeCell ref="AV23:AX23"/>
    <mergeCell ref="AY23:BB23"/>
    <mergeCell ref="BC23:BE23"/>
    <mergeCell ref="BF23:BH23"/>
    <mergeCell ref="BI23:BM23"/>
    <mergeCell ref="BI22:BM22"/>
    <mergeCell ref="AH20:BM20"/>
    <mergeCell ref="AT22:AU22"/>
    <mergeCell ref="AV22:AX22"/>
    <mergeCell ref="AY22:BB22"/>
    <mergeCell ref="BC22:BE22"/>
    <mergeCell ref="BF22:BH22"/>
    <mergeCell ref="U84:X84"/>
    <mergeCell ref="U86:X86"/>
    <mergeCell ref="U87:X87"/>
    <mergeCell ref="U83:X83"/>
    <mergeCell ref="C86:H86"/>
    <mergeCell ref="K86:O86"/>
    <mergeCell ref="K87:O87"/>
    <mergeCell ref="K84:O84"/>
    <mergeCell ref="C83:H83"/>
    <mergeCell ref="K83:O83"/>
    <mergeCell ref="AA77:AB77"/>
    <mergeCell ref="A73:A74"/>
    <mergeCell ref="B73:C74"/>
    <mergeCell ref="D73:D74"/>
    <mergeCell ref="E73:G74"/>
    <mergeCell ref="AC77:AG77"/>
    <mergeCell ref="B77:M77"/>
    <mergeCell ref="N77:P77"/>
    <mergeCell ref="Q77:T77"/>
    <mergeCell ref="U77:W77"/>
    <mergeCell ref="X77:Z77"/>
    <mergeCell ref="AC73:AG74"/>
    <mergeCell ref="H74:M74"/>
    <mergeCell ref="H73:M73"/>
    <mergeCell ref="N73:P74"/>
    <mergeCell ref="Q73:T74"/>
    <mergeCell ref="U73:W74"/>
    <mergeCell ref="X73:Z74"/>
    <mergeCell ref="AA73:AB74"/>
    <mergeCell ref="H76:M76"/>
    <mergeCell ref="A69:A70"/>
    <mergeCell ref="B69:C70"/>
    <mergeCell ref="D69:D70"/>
    <mergeCell ref="E69:G70"/>
    <mergeCell ref="X69:Z70"/>
    <mergeCell ref="AA69:AB70"/>
    <mergeCell ref="AC69:AG70"/>
    <mergeCell ref="H70:M70"/>
    <mergeCell ref="H69:M69"/>
    <mergeCell ref="N69:P70"/>
    <mergeCell ref="Q69:T70"/>
    <mergeCell ref="U69:W70"/>
    <mergeCell ref="A67:A68"/>
    <mergeCell ref="B67:C68"/>
    <mergeCell ref="D67:D68"/>
    <mergeCell ref="E67:G68"/>
    <mergeCell ref="X67:Z68"/>
    <mergeCell ref="AA67:AB68"/>
    <mergeCell ref="AC67:AG68"/>
    <mergeCell ref="H68:M68"/>
    <mergeCell ref="H67:M67"/>
    <mergeCell ref="N67:P68"/>
    <mergeCell ref="Q67:T68"/>
    <mergeCell ref="U67:W68"/>
    <mergeCell ref="AA65:AB66"/>
    <mergeCell ref="H66:M66"/>
    <mergeCell ref="H65:M65"/>
    <mergeCell ref="N65:P66"/>
    <mergeCell ref="Q65:T66"/>
    <mergeCell ref="U65:W66"/>
    <mergeCell ref="Z64:AB64"/>
    <mergeCell ref="AC64:AG64"/>
    <mergeCell ref="AC65:AG66"/>
    <mergeCell ref="B64:C64"/>
    <mergeCell ref="D64:E64"/>
    <mergeCell ref="G64:L64"/>
    <mergeCell ref="M64:O64"/>
    <mergeCell ref="P64:S64"/>
    <mergeCell ref="T64:V64"/>
    <mergeCell ref="W64:Y64"/>
    <mergeCell ref="A65:A66"/>
    <mergeCell ref="B65:C66"/>
    <mergeCell ref="D65:D66"/>
    <mergeCell ref="E65:G66"/>
    <mergeCell ref="X65:Z66"/>
    <mergeCell ref="W59:Y59"/>
    <mergeCell ref="Z59:AB59"/>
    <mergeCell ref="AC59:AG59"/>
    <mergeCell ref="B61:AB61"/>
    <mergeCell ref="B59:L59"/>
    <mergeCell ref="M59:O59"/>
    <mergeCell ref="P59:S59"/>
    <mergeCell ref="T59:V59"/>
    <mergeCell ref="B63:C63"/>
    <mergeCell ref="D63:E63"/>
    <mergeCell ref="G63:L63"/>
    <mergeCell ref="M63:O63"/>
    <mergeCell ref="P63:S63"/>
    <mergeCell ref="T63:V63"/>
    <mergeCell ref="W63:Y63"/>
    <mergeCell ref="Z63:AB63"/>
    <mergeCell ref="AC63:AG63"/>
    <mergeCell ref="A57:A58"/>
    <mergeCell ref="B57:C58"/>
    <mergeCell ref="D57:E58"/>
    <mergeCell ref="F57:F58"/>
    <mergeCell ref="W57:Y58"/>
    <mergeCell ref="Z57:AB58"/>
    <mergeCell ref="AC57:AG58"/>
    <mergeCell ref="G58:L58"/>
    <mergeCell ref="G57:L57"/>
    <mergeCell ref="M57:O58"/>
    <mergeCell ref="P57:S58"/>
    <mergeCell ref="T57:V58"/>
    <mergeCell ref="A55:A56"/>
    <mergeCell ref="B55:C56"/>
    <mergeCell ref="D55:E56"/>
    <mergeCell ref="F55:F56"/>
    <mergeCell ref="W55:Y56"/>
    <mergeCell ref="Z55:AB56"/>
    <mergeCell ref="AC55:AG56"/>
    <mergeCell ref="G56:L56"/>
    <mergeCell ref="G55:L55"/>
    <mergeCell ref="M55:O56"/>
    <mergeCell ref="P55:S56"/>
    <mergeCell ref="T55:V56"/>
    <mergeCell ref="A49:A50"/>
    <mergeCell ref="B49:C50"/>
    <mergeCell ref="D49:E50"/>
    <mergeCell ref="F49:F50"/>
    <mergeCell ref="W49:Y50"/>
    <mergeCell ref="Z49:AB50"/>
    <mergeCell ref="AC49:AG50"/>
    <mergeCell ref="G50:L50"/>
    <mergeCell ref="G49:L49"/>
    <mergeCell ref="M49:O50"/>
    <mergeCell ref="P49:S50"/>
    <mergeCell ref="T49:V50"/>
    <mergeCell ref="A47:A48"/>
    <mergeCell ref="B47:C48"/>
    <mergeCell ref="D47:E48"/>
    <mergeCell ref="F47:F48"/>
    <mergeCell ref="B45:C46"/>
    <mergeCell ref="G47:L47"/>
    <mergeCell ref="AC47:AG48"/>
    <mergeCell ref="G48:L48"/>
    <mergeCell ref="M47:O48"/>
    <mergeCell ref="P47:S48"/>
    <mergeCell ref="T47:V48"/>
    <mergeCell ref="W47:Y48"/>
    <mergeCell ref="Z47:AB48"/>
    <mergeCell ref="AC43:AG43"/>
    <mergeCell ref="AC44:AG44"/>
    <mergeCell ref="Z44:AB44"/>
    <mergeCell ref="W44:Y44"/>
    <mergeCell ref="P44:S44"/>
    <mergeCell ref="T44:V44"/>
    <mergeCell ref="M45:O46"/>
    <mergeCell ref="P45:S46"/>
    <mergeCell ref="T45:V46"/>
    <mergeCell ref="Z53:AB54"/>
    <mergeCell ref="G53:L53"/>
    <mergeCell ref="M53:O54"/>
    <mergeCell ref="AC32:AG32"/>
    <mergeCell ref="B41:AA41"/>
    <mergeCell ref="B36:M36"/>
    <mergeCell ref="N36:O36"/>
    <mergeCell ref="P36:R36"/>
    <mergeCell ref="B37:AG37"/>
    <mergeCell ref="B38:AG38"/>
    <mergeCell ref="S35:V35"/>
    <mergeCell ref="AC35:AG35"/>
    <mergeCell ref="W36:Y36"/>
    <mergeCell ref="Z36:AB36"/>
    <mergeCell ref="AC36:AG36"/>
    <mergeCell ref="S36:V36"/>
    <mergeCell ref="N39:O39"/>
    <mergeCell ref="P39:R39"/>
    <mergeCell ref="B43:C43"/>
    <mergeCell ref="D43:E43"/>
    <mergeCell ref="G43:L43"/>
    <mergeCell ref="M43:O43"/>
    <mergeCell ref="P43:S43"/>
    <mergeCell ref="S39:V39"/>
    <mergeCell ref="W53:Y54"/>
    <mergeCell ref="W22:Y22"/>
    <mergeCell ref="Z22:AB22"/>
    <mergeCell ref="B23:M23"/>
    <mergeCell ref="N23:O23"/>
    <mergeCell ref="Z23:AB23"/>
    <mergeCell ref="B22:M22"/>
    <mergeCell ref="N22:O22"/>
    <mergeCell ref="P22:R22"/>
    <mergeCell ref="S22:V22"/>
    <mergeCell ref="S23:V23"/>
    <mergeCell ref="D53:E54"/>
    <mergeCell ref="F53:F54"/>
    <mergeCell ref="B32:M32"/>
    <mergeCell ref="G54:L54"/>
    <mergeCell ref="G52:L52"/>
    <mergeCell ref="B39:M39"/>
    <mergeCell ref="B44:C44"/>
    <mergeCell ref="D44:E44"/>
    <mergeCell ref="G44:L44"/>
    <mergeCell ref="M44:O44"/>
    <mergeCell ref="N32:O32"/>
    <mergeCell ref="P32:R32"/>
    <mergeCell ref="S32:V32"/>
    <mergeCell ref="AC45:AG46"/>
    <mergeCell ref="W51:Y52"/>
    <mergeCell ref="Z51:AB52"/>
    <mergeCell ref="AC51:AG52"/>
    <mergeCell ref="W45:Y46"/>
    <mergeCell ref="M51:O52"/>
    <mergeCell ref="B75:C76"/>
    <mergeCell ref="D75:D76"/>
    <mergeCell ref="E75:G76"/>
    <mergeCell ref="H75:M75"/>
    <mergeCell ref="B51:C52"/>
    <mergeCell ref="D51:E52"/>
    <mergeCell ref="F51:F52"/>
    <mergeCell ref="G51:L51"/>
    <mergeCell ref="B53:C54"/>
    <mergeCell ref="P53:S54"/>
    <mergeCell ref="T53:V54"/>
    <mergeCell ref="AA75:AB76"/>
    <mergeCell ref="AC75:AG76"/>
    <mergeCell ref="N75:P76"/>
    <mergeCell ref="Q75:T76"/>
    <mergeCell ref="U75:W76"/>
    <mergeCell ref="X75:Z76"/>
    <mergeCell ref="AC53:AG54"/>
    <mergeCell ref="D45:E46"/>
    <mergeCell ref="F45:F46"/>
    <mergeCell ref="G45:L45"/>
    <mergeCell ref="G46:L46"/>
    <mergeCell ref="X39:Z39"/>
    <mergeCell ref="AA39:AB39"/>
    <mergeCell ref="P51:S52"/>
    <mergeCell ref="T51:V52"/>
    <mergeCell ref="Z45:AB46"/>
    <mergeCell ref="T43:V43"/>
    <mergeCell ref="W43:Y43"/>
    <mergeCell ref="Z43:AB43"/>
    <mergeCell ref="AC39:AG39"/>
    <mergeCell ref="X31:Z31"/>
    <mergeCell ref="AA31:AB31"/>
    <mergeCell ref="X35:Z35"/>
    <mergeCell ref="AA35:AB35"/>
    <mergeCell ref="X32:Z32"/>
    <mergeCell ref="AA32:AB32"/>
    <mergeCell ref="B34:AG34"/>
    <mergeCell ref="B35:M35"/>
    <mergeCell ref="N35:O35"/>
    <mergeCell ref="B33:AG33"/>
    <mergeCell ref="B31:M31"/>
    <mergeCell ref="N31:O31"/>
    <mergeCell ref="P31:R31"/>
    <mergeCell ref="S31:V31"/>
    <mergeCell ref="AC31:AG31"/>
    <mergeCell ref="P35:R35"/>
    <mergeCell ref="B20:AG20"/>
    <mergeCell ref="B21:AG21"/>
    <mergeCell ref="B27:M27"/>
    <mergeCell ref="N27:O27"/>
    <mergeCell ref="P27:R27"/>
    <mergeCell ref="S27:V27"/>
    <mergeCell ref="W27:Y27"/>
    <mergeCell ref="AC22:AG22"/>
    <mergeCell ref="P23:R23"/>
    <mergeCell ref="B24:AG24"/>
    <mergeCell ref="B25:AG25"/>
    <mergeCell ref="B29:AG29"/>
    <mergeCell ref="B30:AG30"/>
    <mergeCell ref="Z27:AB27"/>
    <mergeCell ref="AC27:AG27"/>
    <mergeCell ref="X28:Y28"/>
    <mergeCell ref="AA28:AB28"/>
    <mergeCell ref="AC28:AG28"/>
    <mergeCell ref="Q28:R28"/>
    <mergeCell ref="AC18:AG18"/>
    <mergeCell ref="B19:M19"/>
    <mergeCell ref="N19:O19"/>
    <mergeCell ref="P19:R19"/>
    <mergeCell ref="S19:V19"/>
    <mergeCell ref="W19:Y19"/>
    <mergeCell ref="Z19:AB19"/>
    <mergeCell ref="AC19:AG19"/>
    <mergeCell ref="P18:R18"/>
    <mergeCell ref="W18:Y18"/>
    <mergeCell ref="W1:AG1"/>
    <mergeCell ref="W2:AG2"/>
    <mergeCell ref="W3:AG3"/>
    <mergeCell ref="W4:AH4"/>
    <mergeCell ref="Z17:AB17"/>
    <mergeCell ref="AC17:AG17"/>
    <mergeCell ref="B15:X15"/>
    <mergeCell ref="S18:V18"/>
    <mergeCell ref="B6:O6"/>
    <mergeCell ref="B8:M8"/>
    <mergeCell ref="W8:Y8"/>
    <mergeCell ref="AC8:AG8"/>
    <mergeCell ref="B9:M9"/>
    <mergeCell ref="P9:R9"/>
    <mergeCell ref="W9:Y9"/>
    <mergeCell ref="AC9:AG9"/>
    <mergeCell ref="Z18:AB18"/>
    <mergeCell ref="B11:AH11"/>
    <mergeCell ref="B13:AG13"/>
    <mergeCell ref="B17:M18"/>
    <mergeCell ref="N17:O18"/>
    <mergeCell ref="P17:R17"/>
    <mergeCell ref="S17:V17"/>
    <mergeCell ref="W17:Y17"/>
    <mergeCell ref="B28:M28"/>
    <mergeCell ref="U28:V28"/>
    <mergeCell ref="N28:O28"/>
    <mergeCell ref="AC23:AG23"/>
    <mergeCell ref="B26:M26"/>
    <mergeCell ref="N26:O26"/>
    <mergeCell ref="P26:R26"/>
    <mergeCell ref="S26:V26"/>
    <mergeCell ref="W26:Y26"/>
    <mergeCell ref="Z26:AB26"/>
    <mergeCell ref="AC26:AG26"/>
    <mergeCell ref="W23:Y23"/>
    <mergeCell ref="AA71:AB72"/>
    <mergeCell ref="U71:V72"/>
    <mergeCell ref="Q71:R72"/>
    <mergeCell ref="N71:O72"/>
    <mergeCell ref="AC71:AG72"/>
    <mergeCell ref="H71:M71"/>
    <mergeCell ref="H72:M72"/>
    <mergeCell ref="B71:C72"/>
    <mergeCell ref="D71:D72"/>
    <mergeCell ref="F71:F72"/>
    <mergeCell ref="X71:Y72"/>
  </mergeCells>
  <phoneticPr fontId="0" type="noConversion"/>
  <pageMargins left="0.59055118110236227" right="0.39370078740157483" top="0.78740157480314965" bottom="0.39370078740157483" header="0.43307086614173229" footer="0.39370078740157483"/>
  <pageSetup paperSize="9" scale="70" fitToHeight="0" pageOrder="overThenDown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User</cp:lastModifiedBy>
  <cp:revision>1</cp:revision>
  <cp:lastPrinted>2024-12-18T13:07:43Z</cp:lastPrinted>
  <dcterms:created xsi:type="dcterms:W3CDTF">2021-12-29T10:00:35Z</dcterms:created>
  <dcterms:modified xsi:type="dcterms:W3CDTF">2025-11-19T13:25:58Z</dcterms:modified>
</cp:coreProperties>
</file>